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nonslip\csr\indirect\xls\"/>
    </mc:Choice>
  </mc:AlternateContent>
  <xr:revisionPtr revIDLastSave="0" documentId="13_ncr:1_{9003D83F-7FBD-470E-A213-C194010DC21B}" xr6:coauthVersionLast="47" xr6:coauthVersionMax="47" xr10:uidLastSave="{00000000-0000-0000-0000-000000000000}"/>
  <bookViews>
    <workbookView xWindow="1776" yWindow="-108" windowWidth="21372" windowHeight="13176" xr2:uid="{00000000-000D-0000-FFFF-FFFF00000000}"/>
  </bookViews>
  <sheets>
    <sheet name="見積書兼依頼書" sheetId="1716" r:id="rId1"/>
    <sheet name="Sheet2" sheetId="1718" r:id="rId2"/>
    <sheet name="Sheet3" sheetId="1719" r:id="rId3"/>
  </sheets>
  <definedNames>
    <definedName name="_xlnm.Print_Area" localSheetId="0">見積書兼依頼書!$A$1:$AJ$48,見積書兼依頼書!$A$50:$AJ$97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8" i="1716" l="1"/>
  <c r="BH25" i="1716"/>
  <c r="BH24" i="1716"/>
  <c r="BH26" i="1716"/>
  <c r="BJ25" i="1716"/>
  <c r="S37" i="1716"/>
  <c r="S36" i="1716"/>
  <c r="AE36" i="1716"/>
  <c r="AE37" i="1716"/>
  <c r="AE38" i="1716"/>
  <c r="S39" i="1716"/>
  <c r="AE39" i="1716"/>
  <c r="S40" i="1716"/>
  <c r="AE40" i="1716"/>
  <c r="S41" i="1716"/>
  <c r="AE41" i="1716"/>
  <c r="AE42" i="1716"/>
  <c r="AE43" i="1716"/>
  <c r="AE44" i="1716"/>
  <c r="AE45" i="1716"/>
</calcChain>
</file>

<file path=xl/sharedStrings.xml><?xml version="1.0" encoding="utf-8"?>
<sst xmlns="http://schemas.openxmlformats.org/spreadsheetml/2006/main" count="91" uniqueCount="76">
  <si>
    <t>単価</t>
    <rPh sb="0" eb="2">
      <t>タンカ</t>
    </rPh>
    <phoneticPr fontId="1"/>
  </si>
  <si>
    <t>枚</t>
    <rPh sb="0" eb="1">
      <t>マイ</t>
    </rPh>
    <phoneticPr fontId="1"/>
  </si>
  <si>
    <t>小計</t>
    <rPh sb="0" eb="2">
      <t>ショウケイ</t>
    </rPh>
    <phoneticPr fontId="1"/>
  </si>
  <si>
    <t>消費税</t>
    <rPh sb="0" eb="3">
      <t>ショウヒゼイ</t>
    </rPh>
    <phoneticPr fontId="1"/>
  </si>
  <si>
    <t>合計</t>
    <rPh sb="0" eb="2">
      <t>ゴウケイ</t>
    </rPh>
    <phoneticPr fontId="1"/>
  </si>
  <si>
    <t>〒</t>
    <phoneticPr fontId="1"/>
  </si>
  <si>
    <t>月</t>
    <rPh sb="0" eb="1">
      <t>ガツ</t>
    </rPh>
    <phoneticPr fontId="1"/>
  </si>
  <si>
    <t>日</t>
    <rPh sb="0" eb="1">
      <t>ニチ</t>
    </rPh>
    <phoneticPr fontId="1"/>
  </si>
  <si>
    <t>金額</t>
    <rPh sb="0" eb="2">
      <t>キンガク</t>
    </rPh>
    <phoneticPr fontId="1"/>
  </si>
  <si>
    <t>年</t>
    <rPh sb="0" eb="1">
      <t>ネン</t>
    </rPh>
    <phoneticPr fontId="1"/>
  </si>
  <si>
    <t>諸経費</t>
    <rPh sb="0" eb="3">
      <t>ショケイヒ</t>
    </rPh>
    <phoneticPr fontId="1"/>
  </si>
  <si>
    <t>式</t>
    <rPh sb="0" eb="1">
      <t>シキ</t>
    </rPh>
    <phoneticPr fontId="1"/>
  </si>
  <si>
    <t>品名</t>
    <rPh sb="0" eb="2">
      <t>ヒンメイ</t>
    </rPh>
    <phoneticPr fontId="1"/>
  </si>
  <si>
    <t>品番</t>
    <rPh sb="0" eb="2">
      <t>ヒンバン</t>
    </rPh>
    <phoneticPr fontId="1"/>
  </si>
  <si>
    <t>貴社名</t>
    <rPh sb="0" eb="2">
      <t>キシャ</t>
    </rPh>
    <rPh sb="2" eb="3">
      <t>メイ</t>
    </rPh>
    <phoneticPr fontId="1"/>
  </si>
  <si>
    <t>部署・担当</t>
    <rPh sb="0" eb="2">
      <t>ブショ</t>
    </rPh>
    <rPh sb="3" eb="5">
      <t>タントウ</t>
    </rPh>
    <phoneticPr fontId="1"/>
  </si>
  <si>
    <t>FAX</t>
    <phoneticPr fontId="1"/>
  </si>
  <si>
    <t>mobile</t>
    <phoneticPr fontId="1"/>
  </si>
  <si>
    <t>E-mail</t>
    <phoneticPr fontId="1"/>
  </si>
  <si>
    <t>住所</t>
    <rPh sb="0" eb="2">
      <t>ジュウショ</t>
    </rPh>
    <phoneticPr fontId="1"/>
  </si>
  <si>
    <t>お支払い日</t>
    <rPh sb="1" eb="3">
      <t>シハラ</t>
    </rPh>
    <rPh sb="4" eb="5">
      <t>ヒ</t>
    </rPh>
    <phoneticPr fontId="1"/>
  </si>
  <si>
    <t>測定条件</t>
    <rPh sb="0" eb="4">
      <t>ソクテイジョウケン</t>
    </rPh>
    <phoneticPr fontId="1"/>
  </si>
  <si>
    <t>種類</t>
    <rPh sb="0" eb="2">
      <t>シュルイ</t>
    </rPh>
    <phoneticPr fontId="1"/>
  </si>
  <si>
    <t>×</t>
    <phoneticPr fontId="1"/>
  </si>
  <si>
    <t>報告書</t>
    <rPh sb="0" eb="3">
      <t>ホウコクショ</t>
    </rPh>
    <phoneticPr fontId="1"/>
  </si>
  <si>
    <t>試験数量</t>
    <rPh sb="0" eb="4">
      <t>シケンスウリョウ</t>
    </rPh>
    <phoneticPr fontId="1"/>
  </si>
  <si>
    <t>/1枚</t>
    <rPh sb="2" eb="3">
      <t>マイ</t>
    </rPh>
    <phoneticPr fontId="1"/>
  </si>
  <si>
    <t>/1部</t>
    <rPh sb="2" eb="3">
      <t>ブ</t>
    </rPh>
    <phoneticPr fontId="1"/>
  </si>
  <si>
    <t>部</t>
    <rPh sb="0" eb="1">
      <t>ブ</t>
    </rPh>
    <phoneticPr fontId="1"/>
  </si>
  <si>
    <t>/1枚</t>
    <phoneticPr fontId="1"/>
  </si>
  <si>
    <t>/1式</t>
    <rPh sb="2" eb="3">
      <t>シキ</t>
    </rPh>
    <phoneticPr fontId="1"/>
  </si>
  <si>
    <t>滑り性試験依頼書</t>
    <rPh sb="0" eb="1">
      <t>スベ</t>
    </rPh>
    <rPh sb="2" eb="5">
      <t>セイシケン</t>
    </rPh>
    <rPh sb="5" eb="8">
      <t>イライショ</t>
    </rPh>
    <phoneticPr fontId="1"/>
  </si>
  <si>
    <t>②</t>
    <phoneticPr fontId="1"/>
  </si>
  <si>
    <t>すべり片の種類</t>
  </si>
  <si>
    <t>①</t>
    <phoneticPr fontId="1"/>
  </si>
  <si>
    <t>（</t>
    <phoneticPr fontId="1"/>
  </si>
  <si>
    <t>）</t>
    <phoneticPr fontId="1"/>
  </si>
  <si>
    <t>その他：実際に使用している靴底など</t>
    <phoneticPr fontId="1"/>
  </si>
  <si>
    <t>硬さA72-A80、厚さ3-6mmのゴムシート（一般的な靴底相当）</t>
    <phoneticPr fontId="1"/>
  </si>
  <si>
    <t>硬さA29-A35、厚さ7-10mmのゴムシート（運動靴相当）</t>
  </si>
  <si>
    <t>n数=</t>
    <rPh sb="1" eb="2">
      <t>スウ</t>
    </rPh>
    <phoneticPr fontId="1"/>
  </si>
  <si>
    <t>表面状態</t>
    <phoneticPr fontId="1"/>
  </si>
  <si>
    <t>③</t>
    <phoneticPr fontId="1"/>
  </si>
  <si>
    <t>介在物：ダスト散布</t>
    <rPh sb="0" eb="3">
      <t>カイザイブツ</t>
    </rPh>
    <rPh sb="7" eb="9">
      <t>サンプ</t>
    </rPh>
    <phoneticPr fontId="1"/>
  </si>
  <si>
    <t>介在物：油散布</t>
    <rPh sb="0" eb="3">
      <t>カイザイブツ</t>
    </rPh>
    <rPh sb="4" eb="5">
      <t>アブラ</t>
    </rPh>
    <rPh sb="5" eb="7">
      <t>サンプ</t>
    </rPh>
    <phoneticPr fontId="1"/>
  </si>
  <si>
    <t>介在物：水＋ダスト散布</t>
    <rPh sb="0" eb="3">
      <t>カイザイブツ</t>
    </rPh>
    <rPh sb="4" eb="5">
      <t>ミズ</t>
    </rPh>
    <rPh sb="9" eb="11">
      <t>サンプ</t>
    </rPh>
    <phoneticPr fontId="1"/>
  </si>
  <si>
    <t>介在物：その他</t>
    <rPh sb="0" eb="3">
      <t>カイザイブツ</t>
    </rPh>
    <rPh sb="6" eb="7">
      <t>タ</t>
    </rPh>
    <phoneticPr fontId="1"/>
  </si>
  <si>
    <t>（標準測定）乾燥状態</t>
    <rPh sb="1" eb="5">
      <t>ヒョウジュンソクテイ</t>
    </rPh>
    <phoneticPr fontId="1"/>
  </si>
  <si>
    <t>（標準測定）湿潤（水道水散布）状態</t>
    <rPh sb="1" eb="5">
      <t>ヒョウジュンソクテイ</t>
    </rPh>
    <phoneticPr fontId="1"/>
  </si>
  <si>
    <t>（オプション）ダスト散布状態</t>
    <phoneticPr fontId="1"/>
  </si>
  <si>
    <t>（オプション）水＋ダスト散布状態</t>
    <phoneticPr fontId="1"/>
  </si>
  <si>
    <t>（オプション）油散布状態</t>
    <phoneticPr fontId="1"/>
  </si>
  <si>
    <t>（オプション）その他</t>
    <phoneticPr fontId="1"/>
  </si>
  <si>
    <t>A×②のチェック数</t>
    <rPh sb="8" eb="9">
      <t>スウ</t>
    </rPh>
    <phoneticPr fontId="1"/>
  </si>
  <si>
    <t>-</t>
    <phoneticPr fontId="1"/>
  </si>
  <si>
    <t>電話</t>
    <rPh sb="0" eb="2">
      <t>デンワ</t>
    </rPh>
    <phoneticPr fontId="1"/>
  </si>
  <si>
    <t>依頼者情報</t>
    <rPh sb="0" eb="3">
      <t>イライシャ</t>
    </rPh>
    <rPh sb="3" eb="5">
      <t>ジョウホウ</t>
    </rPh>
    <phoneticPr fontId="1"/>
  </si>
  <si>
    <t>報告書の宛名</t>
    <rPh sb="0" eb="3">
      <t>ホウコクショ</t>
    </rPh>
    <rPh sb="4" eb="6">
      <t>アテナ</t>
    </rPh>
    <phoneticPr fontId="1"/>
  </si>
  <si>
    <t>試験費用</t>
    <rPh sb="0" eb="2">
      <t>シケン</t>
    </rPh>
    <rPh sb="2" eb="4">
      <t>ヒヨウ</t>
    </rPh>
    <phoneticPr fontId="1"/>
  </si>
  <si>
    <t>※試験完了月の翌月末までのご入金をお願いしております。</t>
    <rPh sb="1" eb="3">
      <t>シケン</t>
    </rPh>
    <rPh sb="3" eb="5">
      <t>カンリョウ</t>
    </rPh>
    <rPh sb="5" eb="6">
      <t>ツキ</t>
    </rPh>
    <rPh sb="7" eb="9">
      <t>ヨクゲツ</t>
    </rPh>
    <rPh sb="9" eb="10">
      <t>マツ</t>
    </rPh>
    <rPh sb="14" eb="16">
      <t>ニュウキン</t>
    </rPh>
    <rPh sb="18" eb="19">
      <t>ネガ</t>
    </rPh>
    <phoneticPr fontId="1"/>
  </si>
  <si>
    <t>（締め日）</t>
    <rPh sb="1" eb="2">
      <t>シ</t>
    </rPh>
    <rPh sb="3" eb="4">
      <t>ビ</t>
    </rPh>
    <phoneticPr fontId="1"/>
  </si>
  <si>
    <t>（支払日）</t>
    <rPh sb="1" eb="4">
      <t>シハライビ</t>
    </rPh>
    <phoneticPr fontId="1"/>
  </si>
  <si>
    <t>試験条件（□と数量を入力してください）</t>
    <rPh sb="0" eb="4">
      <t>シケンジョウケン</t>
    </rPh>
    <rPh sb="7" eb="9">
      <t>スウリョウ</t>
    </rPh>
    <rPh sb="10" eb="12">
      <t>ニュウリョク</t>
    </rPh>
    <phoneticPr fontId="1"/>
  </si>
  <si>
    <t>製品寸法（mm）</t>
    <rPh sb="0" eb="2">
      <t>セイヒン</t>
    </rPh>
    <rPh sb="2" eb="4">
      <t>スンポウ</t>
    </rPh>
    <phoneticPr fontId="1"/>
  </si>
  <si>
    <t>試料寸法（mm）</t>
    <rPh sb="0" eb="2">
      <t>シリョウ</t>
    </rPh>
    <rPh sb="2" eb="4">
      <t>スンポウ</t>
    </rPh>
    <phoneticPr fontId="1"/>
  </si>
  <si>
    <t>試料送付先</t>
    <rPh sb="0" eb="2">
      <t>シリョウ</t>
    </rPh>
    <rPh sb="2" eb="5">
      <t>ソウフサキ</t>
    </rPh>
    <phoneticPr fontId="1"/>
  </si>
  <si>
    <t>〒164-0012　東京都中野区本町4-2-2</t>
    <phoneticPr fontId="1"/>
  </si>
  <si>
    <t>試料情報（※試料は試験が完了次第着払いにて返送させて頂きますことをご了承願います。）</t>
    <rPh sb="0" eb="2">
      <t>シリョウ</t>
    </rPh>
    <rPh sb="2" eb="4">
      <t>ジョウホウ</t>
    </rPh>
    <rPh sb="6" eb="8">
      <t>シリョウ</t>
    </rPh>
    <rPh sb="9" eb="11">
      <t>シケン</t>
    </rPh>
    <rPh sb="12" eb="16">
      <t>カンリョウシダイ</t>
    </rPh>
    <phoneticPr fontId="1"/>
  </si>
  <si>
    <t>通信欄</t>
    <rPh sb="0" eb="3">
      <t>ツウシンラン</t>
    </rPh>
    <phoneticPr fontId="1"/>
  </si>
  <si>
    <t>CSR'測定（標準測定）</t>
    <rPh sb="4" eb="6">
      <t>ソクテイ</t>
    </rPh>
    <rPh sb="7" eb="11">
      <t>ヒョウジュンソクテイ</t>
    </rPh>
    <phoneticPr fontId="1"/>
  </si>
  <si>
    <t>試料の数量</t>
    <rPh sb="3" eb="5">
      <t>スウリョウ</t>
    </rPh>
    <phoneticPr fontId="1"/>
  </si>
  <si>
    <t>A×B×②のチェック数</t>
    <rPh sb="10" eb="11">
      <t>スウ</t>
    </rPh>
    <phoneticPr fontId="1"/>
  </si>
  <si>
    <t>※B</t>
    <phoneticPr fontId="1"/>
  </si>
  <si>
    <t>※A</t>
    <phoneticPr fontId="1"/>
  </si>
  <si>
    <r>
      <rPr>
        <b/>
        <sz val="14"/>
        <rFont val="Meiryo UI"/>
        <family val="3"/>
        <charset val="128"/>
      </rPr>
      <t>一般社団法人床の滑り測定協会　行</t>
    </r>
    <r>
      <rPr>
        <b/>
        <sz val="16"/>
        <rFont val="Meiryo UI"/>
        <family val="3"/>
        <charset val="128"/>
      </rPr>
      <t xml:space="preserve">
E-mail：info@slip-csr.jp</t>
    </r>
    <rPh sb="0" eb="7">
      <t>イッパンシャダンホウジンユカ</t>
    </rPh>
    <rPh sb="8" eb="9">
      <t>スベ</t>
    </rPh>
    <rPh sb="10" eb="14">
      <t>ソクテイキョウカイ</t>
    </rPh>
    <rPh sb="15" eb="16">
      <t>イキ</t>
    </rPh>
    <phoneticPr fontId="1"/>
  </si>
  <si>
    <t>一般社団法人床の滑り測定協会（TEL：03-5342-0288）</t>
    <rPh sb="0" eb="6">
      <t>イッパンシャダンホウジン</t>
    </rPh>
    <rPh sb="6" eb="7">
      <t>ユカ</t>
    </rPh>
    <rPh sb="8" eb="9">
      <t>スベ</t>
    </rPh>
    <rPh sb="10" eb="14">
      <t>ソクテイキョウカイ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</si>
</sst>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4" x14ac:knownFonts="1">
    <font>
      <sz val="10"/>
      <name val="ＭＳ Ｐゴシック"/>
      <family val="3"/>
      <charset val="128"/>
    </font>
    <font>
      <sz val="6"/>
      <name val="ＭＳ Ｐゴシック"/>
      <family val="3"/>
      <charset val="128"/>
    </font>
    <font>
      <sz val="10"/>
      <name val="Meiryo UI"/>
      <family val="3"/>
      <charset val="128"/>
    </font>
    <font>
      <b/>
      <sz val="18"/>
      <color theme="0"/>
      <name val="Meiryo UI"/>
      <family val="3"/>
      <charset val="128"/>
    </font>
    <font>
      <b/>
      <sz val="10"/>
      <color rgb="FF0070C0"/>
      <name val="Meiryo UI"/>
      <family val="3"/>
      <charset val="128"/>
    </font>
    <font>
      <sz val="9"/>
      <name val="Meiryo UI"/>
      <family val="3"/>
      <charset val="128"/>
    </font>
    <font>
      <sz val="9"/>
      <color rgb="FF0070C0"/>
      <name val="Meiryo UI"/>
      <family val="3"/>
      <charset val="128"/>
    </font>
    <font>
      <b/>
      <sz val="16"/>
      <name val="Meiryo UI"/>
      <family val="3"/>
      <charset val="128"/>
    </font>
    <font>
      <b/>
      <sz val="14"/>
      <name val="Meiryo UI"/>
      <family val="3"/>
      <charset val="128"/>
    </font>
    <font>
      <sz val="6"/>
      <name val="Meiryo UI"/>
      <family val="3"/>
      <charset val="128"/>
    </font>
    <font>
      <sz val="12"/>
      <name val="Meiryo UI"/>
      <family val="3"/>
      <charset val="128"/>
    </font>
    <font>
      <sz val="9"/>
      <color rgb="FFFF0000"/>
      <name val="Meiryo UI"/>
      <family val="3"/>
      <charset val="128"/>
    </font>
    <font>
      <sz val="10"/>
      <color theme="0"/>
      <name val="Meiryo UI"/>
      <family val="3"/>
      <charset val="128"/>
    </font>
    <font>
      <sz val="6"/>
      <color theme="0"/>
      <name val="Meiryo UI"/>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0" tint="-4.9989318521683403E-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right/>
      <top/>
      <bottom style="hair">
        <color auto="1"/>
      </bottom>
      <diagonal/>
    </border>
    <border>
      <left/>
      <right/>
      <top/>
      <bottom style="medium">
        <color indexed="64"/>
      </bottom>
      <diagonal/>
    </border>
    <border>
      <left/>
      <right/>
      <top style="hair">
        <color indexed="64"/>
      </top>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left style="thin">
        <color indexed="64"/>
      </left>
      <right style="thin">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0">
    <xf numFmtId="0" fontId="0" fillId="0" borderId="0" xfId="0"/>
    <xf numFmtId="0" fontId="2" fillId="0" borderId="0" xfId="0" applyFont="1" applyAlignment="1" applyProtection="1">
      <alignment vertical="center"/>
    </xf>
    <xf numFmtId="0" fontId="2" fillId="0" borderId="35" xfId="0" applyFont="1" applyBorder="1" applyAlignment="1" applyProtection="1">
      <alignment vertical="center"/>
    </xf>
    <xf numFmtId="0" fontId="2" fillId="0" borderId="36" xfId="0" applyFont="1" applyBorder="1" applyAlignment="1" applyProtection="1">
      <alignment vertical="center"/>
    </xf>
    <xf numFmtId="0" fontId="2" fillId="0" borderId="0" xfId="0" applyFont="1" applyAlignment="1" applyProtection="1">
      <alignment horizontal="center" vertical="center"/>
    </xf>
    <xf numFmtId="0" fontId="2" fillId="0" borderId="37" xfId="0" applyFont="1" applyBorder="1" applyAlignment="1" applyProtection="1">
      <alignment vertical="center"/>
    </xf>
    <xf numFmtId="0" fontId="2" fillId="0" borderId="25" xfId="0" applyFont="1" applyBorder="1" applyAlignment="1" applyProtection="1">
      <alignment vertical="center"/>
    </xf>
    <xf numFmtId="0" fontId="2" fillId="0" borderId="41" xfId="0" applyFont="1" applyBorder="1" applyAlignment="1" applyProtection="1">
      <alignment vertical="center"/>
    </xf>
    <xf numFmtId="0" fontId="2" fillId="0" borderId="0" xfId="0" applyFont="1" applyBorder="1" applyAlignment="1" applyProtection="1">
      <alignment vertical="center"/>
    </xf>
    <xf numFmtId="0" fontId="2" fillId="0" borderId="39" xfId="0" applyFont="1" applyBorder="1" applyAlignment="1" applyProtection="1">
      <alignment vertical="center"/>
    </xf>
    <xf numFmtId="0" fontId="2" fillId="0" borderId="18" xfId="0" applyFont="1" applyBorder="1" applyAlignment="1" applyProtection="1">
      <alignment vertical="center"/>
    </xf>
    <xf numFmtId="0" fontId="2" fillId="0" borderId="88" xfId="0" applyFont="1" applyBorder="1" applyAlignment="1" applyProtection="1">
      <alignment vertical="center"/>
    </xf>
    <xf numFmtId="0" fontId="2" fillId="0" borderId="93" xfId="0" applyFont="1" applyBorder="1" applyAlignment="1" applyProtection="1">
      <alignment vertical="center"/>
    </xf>
    <xf numFmtId="0" fontId="2" fillId="0" borderId="94" xfId="0" applyFont="1" applyBorder="1" applyAlignment="1" applyProtection="1">
      <alignment vertical="center"/>
    </xf>
    <xf numFmtId="0" fontId="2" fillId="0" borderId="45" xfId="0" applyFont="1" applyBorder="1" applyAlignment="1" applyProtection="1">
      <alignment vertical="center"/>
    </xf>
    <xf numFmtId="0" fontId="2" fillId="0" borderId="24" xfId="0" applyFont="1" applyBorder="1" applyAlignment="1" applyProtection="1">
      <alignment vertical="center"/>
    </xf>
    <xf numFmtId="0" fontId="4" fillId="0" borderId="45" xfId="0" applyFont="1" applyBorder="1" applyAlignment="1" applyProtection="1">
      <alignment horizontal="center" vertical="center"/>
    </xf>
    <xf numFmtId="0" fontId="2" fillId="0" borderId="95" xfId="0" applyFont="1" applyBorder="1" applyAlignment="1" applyProtection="1">
      <alignment vertical="center"/>
    </xf>
    <xf numFmtId="0" fontId="2" fillId="0" borderId="62" xfId="0" applyFont="1" applyBorder="1" applyAlignment="1" applyProtection="1">
      <alignment vertical="center"/>
    </xf>
    <xf numFmtId="0" fontId="2" fillId="0" borderId="54" xfId="0" applyFont="1" applyBorder="1" applyAlignment="1" applyProtection="1">
      <alignment vertical="center"/>
    </xf>
    <xf numFmtId="0" fontId="4" fillId="0" borderId="96" xfId="0" applyFont="1" applyBorder="1" applyAlignment="1" applyProtection="1">
      <alignment horizontal="center" vertical="center"/>
    </xf>
    <xf numFmtId="0" fontId="2" fillId="0" borderId="97" xfId="0" applyFont="1" applyBorder="1" applyAlignment="1" applyProtection="1">
      <alignment vertical="center"/>
    </xf>
    <xf numFmtId="0" fontId="2" fillId="0" borderId="89" xfId="0" applyFont="1" applyBorder="1" applyAlignment="1" applyProtection="1">
      <alignment vertical="center"/>
    </xf>
    <xf numFmtId="49" fontId="2" fillId="0" borderId="36" xfId="0" applyNumberFormat="1" applyFont="1" applyFill="1" applyBorder="1" applyAlignment="1" applyProtection="1">
      <alignment horizontal="center" vertical="center"/>
    </xf>
    <xf numFmtId="0" fontId="5" fillId="0" borderId="0" xfId="0" applyFont="1" applyAlignment="1" applyProtection="1">
      <alignment vertical="center"/>
    </xf>
    <xf numFmtId="0" fontId="2" fillId="0" borderId="92" xfId="0" applyFont="1" applyBorder="1" applyAlignment="1" applyProtection="1">
      <alignment vertical="center"/>
    </xf>
    <xf numFmtId="0" fontId="2" fillId="4" borderId="0" xfId="0" applyFont="1" applyFill="1" applyAlignment="1" applyProtection="1">
      <alignment vertical="center"/>
    </xf>
    <xf numFmtId="0" fontId="2" fillId="0" borderId="0" xfId="0" applyFont="1" applyFill="1" applyAlignment="1" applyProtection="1">
      <alignment vertical="center"/>
    </xf>
    <xf numFmtId="0" fontId="9" fillId="0" borderId="0" xfId="0" applyFont="1" applyFill="1" applyAlignment="1" applyProtection="1">
      <alignment horizontal="center" vertical="center"/>
      <protection locked="0"/>
    </xf>
    <xf numFmtId="0" fontId="2" fillId="3" borderId="36"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5"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7"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5"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3" borderId="95" xfId="0" applyFont="1" applyFill="1" applyBorder="1" applyAlignment="1" applyProtection="1">
      <alignment vertical="center"/>
      <protection locked="0"/>
    </xf>
    <xf numFmtId="0" fontId="2" fillId="3" borderId="18" xfId="0" applyFont="1" applyFill="1" applyBorder="1" applyAlignment="1" applyProtection="1">
      <alignment vertical="center"/>
      <protection locked="0"/>
    </xf>
    <xf numFmtId="0" fontId="2" fillId="3" borderId="62" xfId="0" applyFont="1" applyFill="1" applyBorder="1" applyAlignment="1" applyProtection="1">
      <alignment vertical="center"/>
      <protection locked="0"/>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3" borderId="1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92" xfId="0" applyFont="1" applyFill="1" applyBorder="1" applyAlignment="1" applyProtection="1">
      <alignment vertical="center"/>
      <protection locked="0"/>
    </xf>
    <xf numFmtId="0" fontId="2" fillId="3" borderId="93" xfId="0" applyFont="1" applyFill="1" applyBorder="1" applyAlignment="1" applyProtection="1">
      <alignment vertical="center"/>
      <protection locked="0"/>
    </xf>
    <xf numFmtId="0" fontId="2" fillId="3" borderId="94" xfId="0" applyFont="1" applyFill="1" applyBorder="1" applyAlignment="1" applyProtection="1">
      <alignment vertical="center"/>
      <protection locked="0"/>
    </xf>
    <xf numFmtId="6" fontId="2" fillId="0" borderId="50" xfId="0" applyNumberFormat="1" applyFont="1" applyBorder="1" applyAlignment="1" applyProtection="1">
      <alignment vertical="center"/>
    </xf>
    <xf numFmtId="6" fontId="2" fillId="0" borderId="13" xfId="0" applyNumberFormat="1" applyFont="1" applyBorder="1" applyAlignment="1" applyProtection="1">
      <alignment vertical="center"/>
    </xf>
    <xf numFmtId="6" fontId="2" fillId="0" borderId="14" xfId="0" applyNumberFormat="1" applyFont="1" applyBorder="1" applyAlignment="1" applyProtection="1">
      <alignment vertical="center"/>
    </xf>
    <xf numFmtId="49" fontId="2" fillId="3" borderId="36" xfId="0" applyNumberFormat="1" applyFont="1" applyFill="1" applyBorder="1" applyAlignment="1" applyProtection="1">
      <alignment horizontal="center" vertical="center"/>
      <protection locked="0"/>
    </xf>
    <xf numFmtId="0" fontId="2" fillId="0" borderId="36" xfId="0" applyFont="1" applyBorder="1" applyAlignment="1" applyProtection="1">
      <alignment horizontal="center" vertical="center"/>
    </xf>
    <xf numFmtId="0" fontId="2" fillId="0" borderId="88" xfId="0" applyFont="1" applyBorder="1" applyAlignment="1" applyProtection="1">
      <alignment horizontal="center" vertical="center"/>
    </xf>
    <xf numFmtId="0" fontId="7" fillId="0" borderId="0" xfId="0" applyFont="1" applyFill="1" applyAlignment="1" applyProtection="1">
      <alignment vertical="center" wrapText="1"/>
    </xf>
    <xf numFmtId="0" fontId="2" fillId="0" borderId="98" xfId="0" applyFont="1" applyBorder="1" applyAlignment="1" applyProtection="1">
      <alignment horizontal="center" vertical="center"/>
    </xf>
    <xf numFmtId="0" fontId="2" fillId="0" borderId="100"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3" borderId="99" xfId="0" applyFont="1" applyFill="1" applyBorder="1" applyAlignment="1" applyProtection="1">
      <alignment horizontal="center" vertical="center"/>
      <protection locked="0"/>
    </xf>
    <xf numFmtId="0" fontId="2" fillId="3" borderId="10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0" borderId="86" xfId="0" applyFont="1" applyBorder="1" applyAlignment="1" applyProtection="1">
      <alignment horizontal="center" vertical="center"/>
    </xf>
    <xf numFmtId="0" fontId="2" fillId="3" borderId="40"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89" xfId="0" applyFont="1" applyFill="1" applyBorder="1" applyAlignment="1" applyProtection="1">
      <alignment vertical="center"/>
      <protection locked="0"/>
    </xf>
    <xf numFmtId="0" fontId="2" fillId="3" borderId="38" xfId="0" applyFont="1" applyFill="1" applyBorder="1" applyAlignment="1" applyProtection="1">
      <alignment vertical="center"/>
      <protection locked="0"/>
    </xf>
    <xf numFmtId="0" fontId="2" fillId="0" borderId="1" xfId="0" applyFont="1" applyBorder="1" applyAlignment="1" applyProtection="1">
      <alignment horizontal="center" vertical="center"/>
    </xf>
    <xf numFmtId="0" fontId="2" fillId="3" borderId="35" xfId="0" applyFont="1" applyFill="1" applyBorder="1" applyAlignment="1" applyProtection="1">
      <alignment vertical="center"/>
      <protection locked="0"/>
    </xf>
    <xf numFmtId="0" fontId="2" fillId="3" borderId="36"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1" xfId="0" applyFont="1" applyFill="1" applyBorder="1" applyAlignment="1" applyProtection="1">
      <alignment vertical="center"/>
      <protection locked="0"/>
    </xf>
    <xf numFmtId="49" fontId="2" fillId="3" borderId="37" xfId="0" applyNumberFormat="1" applyFont="1" applyFill="1" applyBorder="1" applyAlignment="1" applyProtection="1">
      <alignment horizontal="center" vertical="center"/>
      <protection locked="0"/>
    </xf>
    <xf numFmtId="49" fontId="2" fillId="3" borderId="25" xfId="0" applyNumberFormat="1" applyFont="1" applyFill="1" applyBorder="1" applyAlignment="1" applyProtection="1">
      <alignment horizontal="center" vertical="center"/>
      <protection locked="0"/>
    </xf>
    <xf numFmtId="49" fontId="2" fillId="3" borderId="41" xfId="0" applyNumberFormat="1" applyFont="1" applyFill="1" applyBorder="1" applyAlignment="1" applyProtection="1">
      <alignment horizontal="center" vertical="center"/>
      <protection locked="0"/>
    </xf>
    <xf numFmtId="49" fontId="2" fillId="3" borderId="35" xfId="0" applyNumberFormat="1" applyFont="1" applyFill="1" applyBorder="1" applyAlignment="1" applyProtection="1">
      <alignment horizontal="center" vertical="center"/>
      <protection locked="0"/>
    </xf>
    <xf numFmtId="49" fontId="2" fillId="3" borderId="40"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2" fillId="0" borderId="77"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0" borderId="64" xfId="0" applyFont="1" applyBorder="1" applyAlignment="1" applyProtection="1">
      <alignment horizontal="left" vertical="center"/>
    </xf>
    <xf numFmtId="176" fontId="2" fillId="0" borderId="65" xfId="0" applyNumberFormat="1" applyFont="1" applyFill="1" applyBorder="1" applyAlignment="1" applyProtection="1">
      <alignment vertical="center"/>
    </xf>
    <xf numFmtId="176" fontId="2" fillId="0" borderId="66" xfId="0" applyNumberFormat="1" applyFont="1" applyFill="1" applyBorder="1" applyAlignment="1" applyProtection="1">
      <alignment vertical="center"/>
    </xf>
    <xf numFmtId="0" fontId="5" fillId="0" borderId="66" xfId="0" applyFont="1" applyBorder="1" applyAlignment="1" applyProtection="1">
      <alignment horizontal="center" vertical="center"/>
    </xf>
    <xf numFmtId="0" fontId="5" fillId="0" borderId="67" xfId="0" applyFont="1" applyBorder="1" applyAlignment="1" applyProtection="1">
      <alignment horizontal="center" vertical="center"/>
    </xf>
    <xf numFmtId="0" fontId="2" fillId="0" borderId="65"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5" fillId="0" borderId="68" xfId="0" applyFont="1" applyBorder="1" applyAlignment="1" applyProtection="1">
      <alignment horizontal="center" vertical="center"/>
    </xf>
    <xf numFmtId="6" fontId="2" fillId="0" borderId="77" xfId="0" applyNumberFormat="1" applyFont="1" applyFill="1" applyBorder="1" applyAlignment="1" applyProtection="1">
      <alignment vertical="center"/>
    </xf>
    <xf numFmtId="6" fontId="2" fillId="0" borderId="63" xfId="0" applyNumberFormat="1" applyFont="1" applyFill="1" applyBorder="1" applyAlignment="1" applyProtection="1">
      <alignment vertical="center"/>
    </xf>
    <xf numFmtId="6" fontId="2" fillId="0" borderId="78" xfId="0" applyNumberFormat="1" applyFont="1" applyFill="1" applyBorder="1" applyAlignment="1" applyProtection="1">
      <alignment vertical="center"/>
    </xf>
    <xf numFmtId="0" fontId="6" fillId="0" borderId="66" xfId="0" applyFont="1" applyBorder="1" applyAlignment="1" applyProtection="1">
      <alignment vertical="center"/>
    </xf>
    <xf numFmtId="0" fontId="6" fillId="0" borderId="72" xfId="0" applyFont="1" applyBorder="1" applyAlignment="1" applyProtection="1">
      <alignment vertical="center"/>
    </xf>
    <xf numFmtId="0" fontId="2" fillId="0" borderId="31" xfId="0" applyFont="1" applyBorder="1" applyAlignment="1" applyProtection="1">
      <alignment horizontal="center" vertical="center"/>
    </xf>
    <xf numFmtId="0" fontId="2" fillId="0" borderId="11" xfId="0" applyFont="1" applyBorder="1" applyAlignment="1" applyProtection="1">
      <alignment horizontal="center" vertical="center"/>
    </xf>
    <xf numFmtId="6" fontId="2" fillId="0" borderId="81" xfId="0" applyNumberFormat="1" applyFont="1" applyFill="1" applyBorder="1" applyAlignment="1" applyProtection="1">
      <alignment vertical="center"/>
    </xf>
    <xf numFmtId="6" fontId="2" fillId="0" borderId="10" xfId="0" applyNumberFormat="1" applyFont="1" applyFill="1" applyBorder="1" applyAlignment="1" applyProtection="1">
      <alignment vertical="center"/>
    </xf>
    <xf numFmtId="6" fontId="2" fillId="0" borderId="15" xfId="0" applyNumberFormat="1" applyFont="1" applyFill="1" applyBorder="1" applyAlignment="1" applyProtection="1">
      <alignment vertical="center"/>
    </xf>
    <xf numFmtId="0" fontId="5" fillId="0" borderId="17" xfId="0" applyFont="1" applyBorder="1" applyAlignment="1" applyProtection="1">
      <alignment horizontal="center" vertical="center"/>
    </xf>
    <xf numFmtId="0" fontId="5" fillId="0" borderId="44" xfId="0" applyFont="1" applyBorder="1" applyAlignment="1" applyProtection="1">
      <alignment horizontal="center" vertical="center"/>
    </xf>
    <xf numFmtId="6" fontId="2" fillId="0" borderId="75" xfId="0" applyNumberFormat="1" applyFont="1" applyFill="1" applyBorder="1" applyAlignment="1" applyProtection="1">
      <alignment vertical="center"/>
    </xf>
    <xf numFmtId="6" fontId="2" fillId="0" borderId="29" xfId="0" applyNumberFormat="1" applyFont="1" applyFill="1" applyBorder="1" applyAlignment="1" applyProtection="1">
      <alignment vertical="center"/>
    </xf>
    <xf numFmtId="6" fontId="2" fillId="0" borderId="30" xfId="0" applyNumberFormat="1" applyFont="1" applyFill="1" applyBorder="1" applyAlignment="1" applyProtection="1">
      <alignment vertical="center"/>
    </xf>
    <xf numFmtId="0" fontId="2" fillId="0" borderId="4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76" fontId="2" fillId="0" borderId="71" xfId="0" applyNumberFormat="1" applyFont="1" applyFill="1" applyBorder="1" applyAlignment="1" applyProtection="1">
      <alignment vertical="center"/>
    </xf>
    <xf numFmtId="176" fontId="2" fillId="0" borderId="72" xfId="0" applyNumberFormat="1" applyFont="1" applyFill="1" applyBorder="1" applyAlignment="1" applyProtection="1">
      <alignment vertical="center"/>
    </xf>
    <xf numFmtId="0" fontId="5" fillId="0" borderId="72" xfId="0" applyFont="1" applyBorder="1" applyAlignment="1" applyProtection="1">
      <alignment horizontal="center" vertical="center"/>
    </xf>
    <xf numFmtId="0" fontId="5" fillId="0" borderId="73" xfId="0" applyFont="1" applyBorder="1" applyAlignment="1" applyProtection="1">
      <alignment horizontal="center" vertical="center"/>
    </xf>
    <xf numFmtId="176" fontId="2" fillId="0" borderId="46" xfId="0" applyNumberFormat="1" applyFont="1" applyFill="1" applyBorder="1" applyAlignment="1" applyProtection="1">
      <alignment vertical="center"/>
    </xf>
    <xf numFmtId="176" fontId="2" fillId="0" borderId="17" xfId="0" applyNumberFormat="1" applyFont="1" applyFill="1" applyBorder="1" applyAlignment="1" applyProtection="1">
      <alignment vertical="center"/>
    </xf>
    <xf numFmtId="0" fontId="3" fillId="2" borderId="0" xfId="0" applyFont="1" applyFill="1" applyAlignment="1" applyProtection="1">
      <alignment horizontal="center" vertical="center"/>
    </xf>
    <xf numFmtId="0" fontId="2" fillId="3" borderId="0" xfId="0" applyFont="1" applyFill="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49" fontId="2" fillId="3" borderId="89" xfId="0" applyNumberFormat="1" applyFont="1" applyFill="1" applyBorder="1" applyAlignment="1" applyProtection="1">
      <alignment horizontal="center" vertical="center"/>
      <protection locked="0"/>
    </xf>
    <xf numFmtId="0" fontId="2" fillId="3" borderId="27" xfId="0" applyFont="1" applyFill="1" applyBorder="1" applyAlignment="1" applyProtection="1">
      <alignment vertical="center"/>
      <protection locked="0"/>
    </xf>
    <xf numFmtId="0" fontId="2" fillId="3" borderId="28"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0" borderId="5" xfId="0" applyFont="1" applyBorder="1" applyAlignment="1" applyProtection="1">
      <alignment horizontal="center" vertical="center"/>
    </xf>
    <xf numFmtId="0" fontId="2" fillId="0" borderId="91" xfId="0" applyFont="1" applyBorder="1" applyAlignment="1" applyProtection="1">
      <alignment horizontal="center" vertical="center"/>
    </xf>
    <xf numFmtId="6" fontId="2" fillId="0" borderId="4" xfId="0" applyNumberFormat="1" applyFont="1" applyFill="1" applyBorder="1" applyAlignment="1" applyProtection="1">
      <alignment vertical="center"/>
    </xf>
    <xf numFmtId="6" fontId="2" fillId="0" borderId="5" xfId="0" applyNumberFormat="1" applyFont="1" applyFill="1" applyBorder="1" applyAlignment="1" applyProtection="1">
      <alignment vertical="center"/>
    </xf>
    <xf numFmtId="6" fontId="2" fillId="0" borderId="6" xfId="0" applyNumberFormat="1" applyFont="1" applyFill="1" applyBorder="1" applyAlignment="1" applyProtection="1">
      <alignment vertical="center"/>
    </xf>
    <xf numFmtId="0" fontId="2" fillId="0" borderId="5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76"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81"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75"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43" xfId="0" applyFont="1" applyBorder="1" applyAlignment="1" applyProtection="1">
      <alignment horizontal="left" vertical="center"/>
    </xf>
    <xf numFmtId="6" fontId="2" fillId="0" borderId="76" xfId="0" applyNumberFormat="1" applyFont="1" applyFill="1" applyBorder="1" applyAlignment="1" applyProtection="1">
      <alignment vertical="center"/>
    </xf>
    <xf numFmtId="6" fontId="2" fillId="0" borderId="22" xfId="0" applyNumberFormat="1" applyFont="1" applyFill="1" applyBorder="1" applyAlignment="1" applyProtection="1">
      <alignment vertical="center"/>
    </xf>
    <xf numFmtId="6" fontId="2" fillId="0" borderId="23" xfId="0" applyNumberFormat="1" applyFont="1" applyFill="1" applyBorder="1" applyAlignment="1" applyProtection="1">
      <alignment vertical="center"/>
    </xf>
    <xf numFmtId="0" fontId="2" fillId="0" borderId="4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82" xfId="0" applyFont="1" applyBorder="1" applyAlignment="1" applyProtection="1">
      <alignment horizontal="left" vertical="center"/>
    </xf>
    <xf numFmtId="0" fontId="2" fillId="0" borderId="57" xfId="0" applyFont="1" applyBorder="1" applyAlignment="1" applyProtection="1">
      <alignment horizontal="left" vertical="center"/>
    </xf>
    <xf numFmtId="0" fontId="2" fillId="0" borderId="83" xfId="0" applyFont="1" applyBorder="1" applyAlignment="1" applyProtection="1">
      <alignment horizontal="left" vertical="center"/>
    </xf>
    <xf numFmtId="176" fontId="2" fillId="0" borderId="59" xfId="0" applyNumberFormat="1" applyFont="1" applyFill="1" applyBorder="1" applyAlignment="1" applyProtection="1">
      <alignment vertical="center"/>
    </xf>
    <xf numFmtId="176" fontId="2" fillId="0" borderId="60" xfId="0" applyNumberFormat="1" applyFont="1" applyFill="1" applyBorder="1" applyAlignment="1" applyProtection="1">
      <alignment vertical="center"/>
    </xf>
    <xf numFmtId="0" fontId="5" fillId="0" borderId="60" xfId="0" applyFont="1" applyBorder="1" applyAlignment="1" applyProtection="1">
      <alignment horizontal="center" vertical="center"/>
    </xf>
    <xf numFmtId="0" fontId="5" fillId="0" borderId="84" xfId="0" applyFont="1" applyBorder="1" applyAlignment="1" applyProtection="1">
      <alignment horizontal="center" vertical="center"/>
    </xf>
    <xf numFmtId="0" fontId="2" fillId="0" borderId="59"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5" fillId="0" borderId="61" xfId="0" applyFont="1" applyBorder="1" applyAlignment="1" applyProtection="1">
      <alignment horizontal="center" vertical="center"/>
    </xf>
    <xf numFmtId="6" fontId="2" fillId="0" borderId="82" xfId="0" applyNumberFormat="1" applyFont="1" applyFill="1" applyBorder="1" applyAlignment="1" applyProtection="1">
      <alignment vertical="center"/>
    </xf>
    <xf numFmtId="6" fontId="2" fillId="0" borderId="57" xfId="0" applyNumberFormat="1" applyFont="1" applyFill="1" applyBorder="1" applyAlignment="1" applyProtection="1">
      <alignment vertical="center"/>
    </xf>
    <xf numFmtId="6" fontId="2" fillId="0" borderId="85" xfId="0" applyNumberFormat="1" applyFont="1" applyFill="1" applyBorder="1" applyAlignment="1" applyProtection="1">
      <alignment vertical="center"/>
    </xf>
    <xf numFmtId="0" fontId="5" fillId="0" borderId="58" xfId="0" applyFont="1" applyBorder="1" applyAlignment="1" applyProtection="1">
      <alignment horizontal="center" vertical="center"/>
    </xf>
    <xf numFmtId="176" fontId="2" fillId="0" borderId="47" xfId="0" applyNumberFormat="1" applyFont="1" applyFill="1" applyBorder="1" applyAlignment="1" applyProtection="1">
      <alignment vertical="center"/>
    </xf>
    <xf numFmtId="176" fontId="2" fillId="0" borderId="8" xfId="0" applyNumberFormat="1" applyFont="1" applyFill="1" applyBorder="1" applyAlignment="1" applyProtection="1">
      <alignment vertical="center"/>
    </xf>
    <xf numFmtId="0" fontId="5" fillId="0" borderId="51" xfId="0" applyFont="1" applyBorder="1" applyAlignment="1" applyProtection="1">
      <alignment horizontal="center" vertical="center"/>
    </xf>
    <xf numFmtId="176" fontId="2" fillId="0" borderId="48" xfId="0" applyNumberFormat="1" applyFont="1" applyFill="1" applyBorder="1" applyAlignment="1" applyProtection="1">
      <alignment vertical="center"/>
    </xf>
    <xf numFmtId="176" fontId="2" fillId="0" borderId="19" xfId="0" applyNumberFormat="1" applyFont="1" applyFill="1" applyBorder="1" applyAlignment="1" applyProtection="1">
      <alignment vertical="center"/>
    </xf>
    <xf numFmtId="0" fontId="5" fillId="0" borderId="19" xfId="0" applyFont="1" applyBorder="1" applyAlignment="1" applyProtection="1">
      <alignment horizontal="center" vertical="center"/>
    </xf>
    <xf numFmtId="0" fontId="5" fillId="0" borderId="52"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6" xfId="0" applyFont="1" applyBorder="1" applyAlignment="1" applyProtection="1">
      <alignment horizontal="center" vertical="center"/>
    </xf>
    <xf numFmtId="0" fontId="6" fillId="0" borderId="38" xfId="0" applyFont="1" applyBorder="1" applyAlignment="1" applyProtection="1">
      <alignment vertical="center" wrapText="1"/>
    </xf>
    <xf numFmtId="0" fontId="6" fillId="0" borderId="0" xfId="0" applyFont="1" applyBorder="1" applyAlignment="1" applyProtection="1">
      <alignment vertical="center"/>
    </xf>
    <xf numFmtId="0" fontId="6" fillId="0" borderId="38" xfId="0" applyFont="1" applyBorder="1" applyAlignment="1" applyProtection="1">
      <alignment vertical="center"/>
    </xf>
    <xf numFmtId="0" fontId="6" fillId="0" borderId="53" xfId="0" applyFont="1" applyBorder="1" applyAlignment="1" applyProtection="1">
      <alignment vertical="center"/>
    </xf>
    <xf numFmtId="0" fontId="6" fillId="0" borderId="18" xfId="0" applyFont="1" applyBorder="1" applyAlignment="1" applyProtection="1">
      <alignment vertical="center"/>
    </xf>
    <xf numFmtId="0" fontId="2" fillId="0" borderId="7" xfId="0" applyFont="1" applyBorder="1" applyAlignment="1" applyProtection="1">
      <alignment horizontal="center" vertical="center" wrapText="1"/>
    </xf>
    <xf numFmtId="0" fontId="2" fillId="3" borderId="5"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0" borderId="79" xfId="0" applyFont="1" applyBorder="1" applyAlignment="1" applyProtection="1">
      <alignment horizontal="left" vertical="center"/>
    </xf>
    <xf numFmtId="0" fontId="2" fillId="0" borderId="69" xfId="0" applyFont="1" applyBorder="1" applyAlignment="1" applyProtection="1">
      <alignment horizontal="left" vertical="center"/>
    </xf>
    <xf numFmtId="0" fontId="2" fillId="0" borderId="70" xfId="0" applyFont="1" applyBorder="1" applyAlignment="1" applyProtection="1">
      <alignment horizontal="left" vertical="center"/>
    </xf>
    <xf numFmtId="0" fontId="2" fillId="0" borderId="71" xfId="0" applyFont="1" applyFill="1" applyBorder="1" applyAlignment="1" applyProtection="1">
      <alignment horizontal="center" vertical="center"/>
    </xf>
    <xf numFmtId="0" fontId="2" fillId="0" borderId="72" xfId="0" applyFont="1" applyFill="1" applyBorder="1" applyAlignment="1" applyProtection="1">
      <alignment horizontal="center" vertical="center"/>
    </xf>
    <xf numFmtId="0" fontId="5" fillId="0" borderId="74" xfId="0" applyFont="1" applyBorder="1" applyAlignment="1" applyProtection="1">
      <alignment horizontal="center" vertical="center"/>
    </xf>
    <xf numFmtId="6" fontId="2" fillId="0" borderId="79" xfId="0" applyNumberFormat="1" applyFont="1" applyFill="1" applyBorder="1" applyAlignment="1" applyProtection="1">
      <alignment vertical="center"/>
    </xf>
    <xf numFmtId="6" fontId="2" fillId="0" borderId="69" xfId="0" applyNumberFormat="1" applyFont="1" applyFill="1" applyBorder="1" applyAlignment="1" applyProtection="1">
      <alignment vertical="center"/>
    </xf>
    <xf numFmtId="6" fontId="2" fillId="0" borderId="80" xfId="0" applyNumberFormat="1" applyFont="1" applyFill="1" applyBorder="1" applyAlignment="1" applyProtection="1">
      <alignment vertical="center"/>
    </xf>
    <xf numFmtId="0" fontId="2" fillId="0" borderId="14" xfId="0" applyFont="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90" xfId="0" applyFont="1" applyBorder="1" applyAlignment="1" applyProtection="1">
      <alignment horizontal="center" vertical="center"/>
    </xf>
    <xf numFmtId="6" fontId="2" fillId="0" borderId="26" xfId="0" applyNumberFormat="1" applyFont="1" applyFill="1" applyBorder="1" applyAlignment="1" applyProtection="1">
      <alignment vertical="center"/>
    </xf>
    <xf numFmtId="6" fontId="2" fillId="0" borderId="27" xfId="0" applyNumberFormat="1" applyFont="1" applyFill="1" applyBorder="1" applyAlignment="1" applyProtection="1">
      <alignment vertical="center"/>
    </xf>
    <xf numFmtId="6" fontId="2" fillId="0" borderId="28" xfId="0" applyNumberFormat="1" applyFont="1" applyFill="1" applyBorder="1" applyAlignment="1" applyProtection="1">
      <alignment vertical="center"/>
    </xf>
    <xf numFmtId="0" fontId="2" fillId="0" borderId="42" xfId="0" applyFont="1" applyBorder="1" applyAlignment="1" applyProtection="1">
      <alignment horizontal="center" vertical="center"/>
    </xf>
    <xf numFmtId="6" fontId="2" fillId="0" borderId="7" xfId="0" applyNumberFormat="1" applyFont="1" applyFill="1" applyBorder="1" applyAlignment="1" applyProtection="1">
      <alignment vertical="center"/>
    </xf>
    <xf numFmtId="6" fontId="2" fillId="0" borderId="1" xfId="0" applyNumberFormat="1" applyFont="1" applyFill="1" applyBorder="1" applyAlignment="1" applyProtection="1">
      <alignment vertical="center"/>
    </xf>
    <xf numFmtId="6" fontId="2" fillId="0" borderId="3" xfId="0" applyNumberFormat="1" applyFont="1" applyFill="1" applyBorder="1" applyAlignment="1" applyProtection="1">
      <alignment vertical="center"/>
    </xf>
    <xf numFmtId="0" fontId="2" fillId="0" borderId="93" xfId="0" applyFont="1" applyBorder="1" applyAlignment="1" applyProtection="1">
      <alignment vertical="center"/>
    </xf>
    <xf numFmtId="0" fontId="2" fillId="0" borderId="20" xfId="0" applyFont="1" applyBorder="1" applyAlignment="1" applyProtection="1">
      <alignment vertical="center"/>
    </xf>
    <xf numFmtId="0" fontId="2" fillId="0" borderId="25" xfId="0" applyFont="1" applyBorder="1" applyAlignment="1" applyProtection="1">
      <alignment vertical="center"/>
    </xf>
    <xf numFmtId="0" fontId="2" fillId="0" borderId="41" xfId="0" applyFont="1" applyBorder="1" applyAlignment="1" applyProtection="1">
      <alignment vertical="center"/>
    </xf>
    <xf numFmtId="0" fontId="4" fillId="0" borderId="92" xfId="0" applyFont="1" applyBorder="1" applyAlignment="1" applyProtection="1">
      <alignment horizontal="center" vertical="center"/>
    </xf>
    <xf numFmtId="0" fontId="4" fillId="0" borderId="97" xfId="0" applyFont="1" applyBorder="1" applyAlignment="1" applyProtection="1">
      <alignment horizontal="center" vertical="center"/>
    </xf>
    <xf numFmtId="176" fontId="2" fillId="0" borderId="31" xfId="0" applyNumberFormat="1" applyFont="1" applyBorder="1" applyAlignment="1" applyProtection="1">
      <alignment vertical="center"/>
    </xf>
    <xf numFmtId="176" fontId="2" fillId="0" borderId="11" xfId="0" applyNumberFormat="1" applyFont="1" applyBorder="1" applyAlignment="1" applyProtection="1">
      <alignment vertical="center"/>
    </xf>
    <xf numFmtId="0" fontId="5" fillId="0" borderId="11" xfId="0" applyFont="1" applyBorder="1" applyAlignment="1" applyProtection="1">
      <alignment horizontal="center" vertical="center"/>
    </xf>
    <xf numFmtId="0" fontId="5" fillId="0" borderId="49" xfId="0" applyFont="1" applyBorder="1" applyAlignment="1" applyProtection="1">
      <alignment horizontal="center" vertical="center"/>
    </xf>
    <xf numFmtId="0" fontId="2" fillId="0" borderId="93" xfId="0" applyFont="1" applyBorder="1" applyAlignment="1" applyProtection="1">
      <alignment horizontal="center" vertical="center"/>
    </xf>
    <xf numFmtId="0" fontId="11" fillId="0" borderId="93" xfId="0" applyFont="1" applyBorder="1" applyAlignment="1" applyProtection="1">
      <alignment horizontal="left" vertical="center"/>
    </xf>
    <xf numFmtId="0" fontId="11" fillId="0" borderId="25" xfId="0" applyFont="1" applyBorder="1" applyAlignment="1" applyProtection="1">
      <alignment horizontal="left" vertical="center"/>
    </xf>
    <xf numFmtId="0" fontId="10" fillId="3" borderId="93"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2" fillId="0" borderId="0" xfId="0" applyFont="1" applyFill="1" applyAlignment="1" applyProtection="1">
      <alignment vertical="center"/>
    </xf>
    <xf numFmtId="0" fontId="13" fillId="0" borderId="0" xfId="0" applyFont="1" applyFill="1" applyAlignment="1" applyProtection="1">
      <alignment horizontal="center"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F$24" lockText="1" noThreeD="1"/>
</file>

<file path=xl/ctrlProps/ctrlProp10.xml><?xml version="1.0" encoding="utf-8"?>
<formControlPr xmlns="http://schemas.microsoft.com/office/spreadsheetml/2009/9/main" objectType="CheckBox" fmlaLink="$BF$32" lockText="1" noThreeD="1"/>
</file>

<file path=xl/ctrlProps/ctrlProp2.xml><?xml version="1.0" encoding="utf-8"?>
<formControlPr xmlns="http://schemas.microsoft.com/office/spreadsheetml/2009/9/main" objectType="CheckBox" fmlaLink="$BF$29" lockText="1" noThreeD="1"/>
</file>

<file path=xl/ctrlProps/ctrlProp3.xml><?xml version="1.0" encoding="utf-8"?>
<formControlPr xmlns="http://schemas.microsoft.com/office/spreadsheetml/2009/9/main" objectType="CheckBox" fmlaLink="$BF$30" lockText="1" noThreeD="1"/>
</file>

<file path=xl/ctrlProps/ctrlProp4.xml><?xml version="1.0" encoding="utf-8"?>
<formControlPr xmlns="http://schemas.microsoft.com/office/spreadsheetml/2009/9/main" objectType="CheckBox" fmlaLink="$BF$31" lockText="1" noThreeD="1"/>
</file>

<file path=xl/ctrlProps/ctrlProp5.xml><?xml version="1.0" encoding="utf-8"?>
<formControlPr xmlns="http://schemas.microsoft.com/office/spreadsheetml/2009/9/main" objectType="CheckBox" fmlaLink="$BF$26" lockText="1" noThreeD="1"/>
</file>

<file path=xl/ctrlProps/ctrlProp6.xml><?xml version="1.0" encoding="utf-8"?>
<formControlPr xmlns="http://schemas.microsoft.com/office/spreadsheetml/2009/9/main" objectType="CheckBox" fmlaLink="$BF$32" lockText="1" noThreeD="1"/>
</file>

<file path=xl/ctrlProps/ctrlProp7.xml><?xml version="1.0" encoding="utf-8"?>
<formControlPr xmlns="http://schemas.microsoft.com/office/spreadsheetml/2009/9/main" objectType="CheckBox" fmlaLink="$BF$25" lockText="1" noThreeD="1"/>
</file>

<file path=xl/ctrlProps/ctrlProp8.xml><?xml version="1.0" encoding="utf-8"?>
<formControlPr xmlns="http://schemas.microsoft.com/office/spreadsheetml/2009/9/main" objectType="CheckBox" checked="Checked" fmlaLink="$BF$27" lockText="1" noThreeD="1"/>
</file>

<file path=xl/ctrlProps/ctrlProp9.xml><?xml version="1.0" encoding="utf-8"?>
<formControlPr xmlns="http://schemas.microsoft.com/office/spreadsheetml/2009/9/main" objectType="CheckBox" checked="Checked" fmlaLink="$BF$2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23</xdr:row>
          <xdr:rowOff>0</xdr:rowOff>
        </xdr:from>
        <xdr:to>
          <xdr:col>8</xdr:col>
          <xdr:colOff>60960</xdr:colOff>
          <xdr:row>24</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28</xdr:row>
          <xdr:rowOff>0</xdr:rowOff>
        </xdr:from>
        <xdr:to>
          <xdr:col>8</xdr:col>
          <xdr:colOff>60960</xdr:colOff>
          <xdr:row>29</xdr:row>
          <xdr:rowOff>15240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29</xdr:row>
          <xdr:rowOff>7620</xdr:rowOff>
        </xdr:from>
        <xdr:to>
          <xdr:col>8</xdr:col>
          <xdr:colOff>60960</xdr:colOff>
          <xdr:row>30</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30</xdr:row>
          <xdr:rowOff>7620</xdr:rowOff>
        </xdr:from>
        <xdr:to>
          <xdr:col>8</xdr:col>
          <xdr:colOff>60960</xdr:colOff>
          <xdr:row>31</xdr:row>
          <xdr:rowOff>15240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7620</xdr:rowOff>
        </xdr:from>
        <xdr:to>
          <xdr:col>8</xdr:col>
          <xdr:colOff>60960</xdr:colOff>
          <xdr:row>26</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xdr:row>
          <xdr:rowOff>7620</xdr:rowOff>
        </xdr:from>
        <xdr:to>
          <xdr:col>8</xdr:col>
          <xdr:colOff>60960</xdr:colOff>
          <xdr:row>32</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53340</xdr:colOff>
          <xdr:row>25</xdr:row>
          <xdr:rowOff>15240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7620</xdr:rowOff>
        </xdr:from>
        <xdr:to>
          <xdr:col>8</xdr:col>
          <xdr:colOff>60960</xdr:colOff>
          <xdr:row>27</xdr:row>
          <xdr:rowOff>15240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7620</xdr:rowOff>
        </xdr:from>
        <xdr:to>
          <xdr:col>8</xdr:col>
          <xdr:colOff>60960</xdr:colOff>
          <xdr:row>28</xdr:row>
          <xdr:rowOff>15240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60960</xdr:colOff>
          <xdr:row>32</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97"/>
  <sheetViews>
    <sheetView showGridLines="0" tabSelected="1" topLeftCell="A4" zoomScaleNormal="100" workbookViewId="0">
      <selection activeCell="Y12" sqref="Y12:AA13"/>
    </sheetView>
  </sheetViews>
  <sheetFormatPr defaultColWidth="2.77734375" defaultRowHeight="18" customHeight="1" x14ac:dyDescent="0.15"/>
  <cols>
    <col min="1" max="16384" width="2.77734375" style="1"/>
  </cols>
  <sheetData>
    <row r="1" spans="1:38" ht="18" customHeight="1" x14ac:dyDescent="0.15">
      <c r="A1" s="58" t="s">
        <v>74</v>
      </c>
      <c r="B1" s="58"/>
      <c r="C1" s="58"/>
      <c r="D1" s="58"/>
      <c r="E1" s="58"/>
      <c r="F1" s="58"/>
      <c r="G1" s="58"/>
      <c r="H1" s="58"/>
      <c r="I1" s="58"/>
      <c r="J1" s="58"/>
      <c r="K1" s="58"/>
      <c r="L1" s="58"/>
      <c r="M1" s="58"/>
      <c r="N1" s="58"/>
      <c r="O1" s="58"/>
      <c r="P1" s="58"/>
      <c r="Q1" s="58"/>
      <c r="R1" s="58"/>
      <c r="Y1" s="119" t="s">
        <v>31</v>
      </c>
      <c r="Z1" s="119"/>
      <c r="AA1" s="119"/>
      <c r="AB1" s="119"/>
      <c r="AC1" s="119"/>
      <c r="AD1" s="119"/>
      <c r="AE1" s="119"/>
      <c r="AF1" s="119"/>
      <c r="AG1" s="119"/>
      <c r="AH1" s="119"/>
      <c r="AI1" s="119"/>
      <c r="AJ1" s="119"/>
      <c r="AL1" s="26"/>
    </row>
    <row r="2" spans="1:38" ht="18" customHeight="1" x14ac:dyDescent="0.15">
      <c r="A2" s="58"/>
      <c r="B2" s="58"/>
      <c r="C2" s="58"/>
      <c r="D2" s="58"/>
      <c r="E2" s="58"/>
      <c r="F2" s="58"/>
      <c r="G2" s="58"/>
      <c r="H2" s="58"/>
      <c r="I2" s="58"/>
      <c r="J2" s="58"/>
      <c r="K2" s="58"/>
      <c r="L2" s="58"/>
      <c r="M2" s="58"/>
      <c r="N2" s="58"/>
      <c r="O2" s="58"/>
      <c r="P2" s="58"/>
      <c r="Q2" s="58"/>
      <c r="R2" s="58"/>
      <c r="Y2" s="119"/>
      <c r="Z2" s="119"/>
      <c r="AA2" s="119"/>
      <c r="AB2" s="119"/>
      <c r="AC2" s="119"/>
      <c r="AD2" s="119"/>
      <c r="AE2" s="119"/>
      <c r="AF2" s="119"/>
      <c r="AG2" s="119"/>
      <c r="AH2" s="119"/>
      <c r="AI2" s="119"/>
      <c r="AJ2" s="119"/>
      <c r="AL2" s="26"/>
    </row>
    <row r="3" spans="1:38" ht="18" customHeight="1" x14ac:dyDescent="0.15">
      <c r="A3" s="58"/>
      <c r="B3" s="58"/>
      <c r="C3" s="58"/>
      <c r="D3" s="58"/>
      <c r="E3" s="58"/>
      <c r="F3" s="58"/>
      <c r="G3" s="58"/>
      <c r="H3" s="58"/>
      <c r="I3" s="58"/>
      <c r="J3" s="58"/>
      <c r="K3" s="58"/>
      <c r="L3" s="58"/>
      <c r="M3" s="58"/>
      <c r="N3" s="58"/>
      <c r="O3" s="58"/>
      <c r="P3" s="58"/>
      <c r="Q3" s="58"/>
      <c r="R3" s="58"/>
      <c r="AL3" s="26"/>
    </row>
    <row r="4" spans="1:38" ht="18" customHeight="1" x14ac:dyDescent="0.15">
      <c r="AA4" s="120"/>
      <c r="AB4" s="120"/>
      <c r="AC4" s="120"/>
      <c r="AD4" s="4" t="s">
        <v>9</v>
      </c>
      <c r="AE4" s="120"/>
      <c r="AF4" s="120"/>
      <c r="AG4" s="4" t="s">
        <v>6</v>
      </c>
      <c r="AH4" s="120"/>
      <c r="AI4" s="120"/>
      <c r="AJ4" s="4" t="s">
        <v>7</v>
      </c>
      <c r="AL4" s="26"/>
    </row>
    <row r="5" spans="1:38" ht="18" customHeight="1" x14ac:dyDescent="0.15">
      <c r="AL5" s="26"/>
    </row>
    <row r="6" spans="1:38" ht="18" customHeight="1" thickBot="1" x14ac:dyDescent="0.2">
      <c r="A6" s="1" t="s">
        <v>56</v>
      </c>
      <c r="AL6" s="26"/>
    </row>
    <row r="7" spans="1:38" ht="18" customHeight="1" x14ac:dyDescent="0.15">
      <c r="A7" s="61" t="s">
        <v>14</v>
      </c>
      <c r="B7" s="66"/>
      <c r="C7" s="66"/>
      <c r="D7" s="66"/>
      <c r="E7" s="66"/>
      <c r="F7" s="66"/>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4"/>
      <c r="AL7" s="26"/>
    </row>
    <row r="8" spans="1:38" ht="18" customHeight="1" x14ac:dyDescent="0.15">
      <c r="A8" s="67"/>
      <c r="B8" s="68"/>
      <c r="C8" s="68"/>
      <c r="D8" s="68"/>
      <c r="E8" s="68"/>
      <c r="F8" s="68"/>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6"/>
      <c r="AL8" s="26"/>
    </row>
    <row r="9" spans="1:38" ht="18" customHeight="1" x14ac:dyDescent="0.15">
      <c r="A9" s="33" t="s">
        <v>19</v>
      </c>
      <c r="B9" s="73"/>
      <c r="C9" s="73"/>
      <c r="D9" s="73"/>
      <c r="E9" s="73"/>
      <c r="F9" s="73"/>
      <c r="G9" s="2" t="s">
        <v>5</v>
      </c>
      <c r="H9" s="55"/>
      <c r="I9" s="55"/>
      <c r="J9" s="23" t="s">
        <v>54</v>
      </c>
      <c r="K9" s="55"/>
      <c r="L9" s="55"/>
      <c r="M9" s="55"/>
      <c r="N9" s="55"/>
      <c r="O9" s="56"/>
      <c r="P9" s="56"/>
      <c r="Q9" s="56"/>
      <c r="R9" s="56"/>
      <c r="S9" s="56"/>
      <c r="T9" s="56"/>
      <c r="U9" s="56"/>
      <c r="V9" s="56"/>
      <c r="W9" s="56"/>
      <c r="X9" s="56"/>
      <c r="Y9" s="56"/>
      <c r="Z9" s="56"/>
      <c r="AA9" s="56"/>
      <c r="AB9" s="56"/>
      <c r="AC9" s="56"/>
      <c r="AD9" s="56"/>
      <c r="AE9" s="56"/>
      <c r="AF9" s="56"/>
      <c r="AG9" s="56"/>
      <c r="AH9" s="56"/>
      <c r="AI9" s="56"/>
      <c r="AJ9" s="57"/>
      <c r="AL9" s="26"/>
    </row>
    <row r="10" spans="1:38" ht="18" customHeight="1" x14ac:dyDescent="0.15">
      <c r="A10" s="33"/>
      <c r="B10" s="73"/>
      <c r="C10" s="73"/>
      <c r="D10" s="73"/>
      <c r="E10" s="73"/>
      <c r="F10" s="73"/>
      <c r="G10" s="72"/>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40"/>
      <c r="AL10" s="26"/>
    </row>
    <row r="11" spans="1:38" ht="18" customHeight="1" x14ac:dyDescent="0.15">
      <c r="A11" s="33"/>
      <c r="B11" s="73"/>
      <c r="C11" s="73"/>
      <c r="D11" s="73"/>
      <c r="E11" s="73"/>
      <c r="F11" s="73"/>
      <c r="G11" s="69"/>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1"/>
      <c r="AL11" s="26"/>
    </row>
    <row r="12" spans="1:38" ht="18" customHeight="1" x14ac:dyDescent="0.15">
      <c r="A12" s="33" t="s">
        <v>15</v>
      </c>
      <c r="B12" s="73"/>
      <c r="C12" s="73"/>
      <c r="D12" s="73"/>
      <c r="E12" s="73"/>
      <c r="F12" s="73"/>
      <c r="G12" s="74"/>
      <c r="H12" s="75"/>
      <c r="I12" s="75"/>
      <c r="J12" s="75"/>
      <c r="K12" s="75"/>
      <c r="L12" s="75"/>
      <c r="M12" s="75"/>
      <c r="N12" s="75"/>
      <c r="O12" s="75"/>
      <c r="P12" s="75"/>
      <c r="Q12" s="75"/>
      <c r="R12" s="76"/>
      <c r="S12" s="73" t="s">
        <v>17</v>
      </c>
      <c r="T12" s="73"/>
      <c r="U12" s="73"/>
      <c r="V12" s="73"/>
      <c r="W12" s="73"/>
      <c r="X12" s="73"/>
      <c r="Y12" s="81"/>
      <c r="Z12" s="55"/>
      <c r="AA12" s="55"/>
      <c r="AB12" s="56" t="s">
        <v>54</v>
      </c>
      <c r="AC12" s="55"/>
      <c r="AD12" s="55"/>
      <c r="AE12" s="55"/>
      <c r="AF12" s="56" t="s">
        <v>54</v>
      </c>
      <c r="AG12" s="55"/>
      <c r="AH12" s="55"/>
      <c r="AI12" s="55"/>
      <c r="AJ12" s="121"/>
      <c r="AL12" s="26"/>
    </row>
    <row r="13" spans="1:38" ht="18" customHeight="1" x14ac:dyDescent="0.15">
      <c r="A13" s="33"/>
      <c r="B13" s="73"/>
      <c r="C13" s="73"/>
      <c r="D13" s="73"/>
      <c r="E13" s="73"/>
      <c r="F13" s="73"/>
      <c r="G13" s="69"/>
      <c r="H13" s="70"/>
      <c r="I13" s="70"/>
      <c r="J13" s="70"/>
      <c r="K13" s="70"/>
      <c r="L13" s="70"/>
      <c r="M13" s="70"/>
      <c r="N13" s="70"/>
      <c r="O13" s="70"/>
      <c r="P13" s="70"/>
      <c r="Q13" s="70"/>
      <c r="R13" s="77"/>
      <c r="S13" s="73"/>
      <c r="T13" s="73"/>
      <c r="U13" s="73"/>
      <c r="V13" s="73"/>
      <c r="W13" s="73"/>
      <c r="X13" s="73"/>
      <c r="Y13" s="82"/>
      <c r="Z13" s="79"/>
      <c r="AA13" s="79"/>
      <c r="AB13" s="83"/>
      <c r="AC13" s="79"/>
      <c r="AD13" s="79"/>
      <c r="AE13" s="79"/>
      <c r="AF13" s="83"/>
      <c r="AG13" s="79"/>
      <c r="AH13" s="79"/>
      <c r="AI13" s="79"/>
      <c r="AJ13" s="122"/>
      <c r="AL13" s="26"/>
    </row>
    <row r="14" spans="1:38" ht="18" customHeight="1" x14ac:dyDescent="0.15">
      <c r="A14" s="33" t="s">
        <v>55</v>
      </c>
      <c r="B14" s="73"/>
      <c r="C14" s="73"/>
      <c r="D14" s="73"/>
      <c r="E14" s="73"/>
      <c r="F14" s="73"/>
      <c r="G14" s="81"/>
      <c r="H14" s="55"/>
      <c r="I14" s="55"/>
      <c r="J14" s="56" t="s">
        <v>54</v>
      </c>
      <c r="K14" s="55"/>
      <c r="L14" s="55"/>
      <c r="M14" s="55"/>
      <c r="N14" s="56" t="s">
        <v>54</v>
      </c>
      <c r="O14" s="55"/>
      <c r="P14" s="55"/>
      <c r="Q14" s="55"/>
      <c r="R14" s="78"/>
      <c r="S14" s="73" t="s">
        <v>16</v>
      </c>
      <c r="T14" s="73"/>
      <c r="U14" s="73"/>
      <c r="V14" s="73"/>
      <c r="W14" s="73"/>
      <c r="X14" s="73"/>
      <c r="Y14" s="81"/>
      <c r="Z14" s="55"/>
      <c r="AA14" s="55"/>
      <c r="AB14" s="56" t="s">
        <v>54</v>
      </c>
      <c r="AC14" s="55"/>
      <c r="AD14" s="55"/>
      <c r="AE14" s="55"/>
      <c r="AF14" s="56" t="s">
        <v>54</v>
      </c>
      <c r="AG14" s="55"/>
      <c r="AH14" s="55"/>
      <c r="AI14" s="55"/>
      <c r="AJ14" s="121"/>
      <c r="AL14" s="26"/>
    </row>
    <row r="15" spans="1:38" ht="18" customHeight="1" x14ac:dyDescent="0.15">
      <c r="A15" s="33"/>
      <c r="B15" s="73"/>
      <c r="C15" s="73"/>
      <c r="D15" s="73"/>
      <c r="E15" s="73"/>
      <c r="F15" s="73"/>
      <c r="G15" s="82"/>
      <c r="H15" s="79"/>
      <c r="I15" s="79"/>
      <c r="J15" s="83"/>
      <c r="K15" s="79"/>
      <c r="L15" s="79"/>
      <c r="M15" s="79"/>
      <c r="N15" s="83"/>
      <c r="O15" s="79"/>
      <c r="P15" s="79"/>
      <c r="Q15" s="79"/>
      <c r="R15" s="80"/>
      <c r="S15" s="73"/>
      <c r="T15" s="73"/>
      <c r="U15" s="73"/>
      <c r="V15" s="73"/>
      <c r="W15" s="73"/>
      <c r="X15" s="73"/>
      <c r="Y15" s="82"/>
      <c r="Z15" s="79"/>
      <c r="AA15" s="79"/>
      <c r="AB15" s="83"/>
      <c r="AC15" s="79"/>
      <c r="AD15" s="79"/>
      <c r="AE15" s="79"/>
      <c r="AF15" s="83"/>
      <c r="AG15" s="79"/>
      <c r="AH15" s="79"/>
      <c r="AI15" s="79"/>
      <c r="AJ15" s="122"/>
      <c r="AL15" s="26"/>
    </row>
    <row r="16" spans="1:38" ht="18" customHeight="1" x14ac:dyDescent="0.15">
      <c r="A16" s="33" t="s">
        <v>18</v>
      </c>
      <c r="B16" s="73"/>
      <c r="C16" s="73"/>
      <c r="D16" s="73"/>
      <c r="E16" s="73"/>
      <c r="F16" s="73"/>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6"/>
      <c r="AL16" s="26"/>
    </row>
    <row r="17" spans="1:62" ht="18" customHeight="1" x14ac:dyDescent="0.15">
      <c r="A17" s="33"/>
      <c r="B17" s="73"/>
      <c r="C17" s="73"/>
      <c r="D17" s="73"/>
      <c r="E17" s="73"/>
      <c r="F17" s="73"/>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L17" s="26"/>
    </row>
    <row r="18" spans="1:62" ht="18" customHeight="1" x14ac:dyDescent="0.15">
      <c r="A18" s="177" t="s">
        <v>57</v>
      </c>
      <c r="B18" s="73"/>
      <c r="C18" s="73"/>
      <c r="D18" s="73"/>
      <c r="E18" s="73"/>
      <c r="F18" s="73"/>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6"/>
      <c r="AL18" s="26"/>
    </row>
    <row r="19" spans="1:62" ht="18" customHeight="1" thickBot="1" x14ac:dyDescent="0.2">
      <c r="A19" s="44"/>
      <c r="B19" s="127"/>
      <c r="C19" s="127"/>
      <c r="D19" s="127"/>
      <c r="E19" s="127"/>
      <c r="F19" s="127"/>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9"/>
      <c r="AL19" s="26"/>
    </row>
    <row r="20" spans="1:62" ht="18" customHeight="1" x14ac:dyDescent="0.15">
      <c r="AL20" s="26"/>
    </row>
    <row r="21" spans="1:62" ht="18" customHeight="1" thickBot="1" x14ac:dyDescent="0.2">
      <c r="A21" s="1" t="s">
        <v>62</v>
      </c>
      <c r="AL21" s="26"/>
    </row>
    <row r="22" spans="1:62" ht="18" customHeight="1" x14ac:dyDescent="0.15">
      <c r="A22" s="206" t="s">
        <v>34</v>
      </c>
      <c r="B22" s="202" t="s">
        <v>70</v>
      </c>
      <c r="C22" s="202"/>
      <c r="D22" s="202"/>
      <c r="E22" s="202"/>
      <c r="F22" s="203"/>
      <c r="G22" s="12"/>
      <c r="H22" s="212" t="s">
        <v>35</v>
      </c>
      <c r="I22" s="215"/>
      <c r="J22" s="215"/>
      <c r="K22" s="212" t="s">
        <v>22</v>
      </c>
      <c r="L22" s="212"/>
      <c r="M22" s="213" t="s">
        <v>73</v>
      </c>
      <c r="N22" s="213"/>
      <c r="O22" s="212" t="s">
        <v>36</v>
      </c>
      <c r="P22" s="212" t="s">
        <v>23</v>
      </c>
      <c r="Q22" s="212"/>
      <c r="R22" s="212" t="s">
        <v>35</v>
      </c>
      <c r="S22" s="212" t="s">
        <v>40</v>
      </c>
      <c r="T22" s="212"/>
      <c r="U22" s="215"/>
      <c r="V22" s="215"/>
      <c r="W22" s="213" t="s">
        <v>72</v>
      </c>
      <c r="X22" s="213"/>
      <c r="Y22" s="212" t="s">
        <v>36</v>
      </c>
      <c r="Z22" s="12"/>
      <c r="AA22" s="12"/>
      <c r="AB22" s="12"/>
      <c r="AC22" s="12"/>
      <c r="AD22" s="12"/>
      <c r="AE22" s="12"/>
      <c r="AF22" s="12"/>
      <c r="AG22" s="12"/>
      <c r="AH22" s="12"/>
      <c r="AI22" s="12"/>
      <c r="AJ22" s="13"/>
      <c r="AL22" s="26"/>
    </row>
    <row r="23" spans="1:62" ht="18" customHeight="1" x14ac:dyDescent="0.15">
      <c r="A23" s="207"/>
      <c r="B23" s="204"/>
      <c r="C23" s="204"/>
      <c r="D23" s="204"/>
      <c r="E23" s="204"/>
      <c r="F23" s="205"/>
      <c r="G23" s="8"/>
      <c r="H23" s="83"/>
      <c r="I23" s="216"/>
      <c r="J23" s="216"/>
      <c r="K23" s="83"/>
      <c r="L23" s="83"/>
      <c r="M23" s="214"/>
      <c r="N23" s="214"/>
      <c r="O23" s="83"/>
      <c r="P23" s="83"/>
      <c r="Q23" s="83"/>
      <c r="R23" s="83"/>
      <c r="S23" s="83"/>
      <c r="T23" s="83"/>
      <c r="U23" s="216"/>
      <c r="V23" s="216"/>
      <c r="W23" s="214"/>
      <c r="X23" s="214"/>
      <c r="Y23" s="83"/>
      <c r="Z23" s="8"/>
      <c r="AA23" s="8"/>
      <c r="AB23" s="8"/>
      <c r="AC23" s="8"/>
      <c r="AD23" s="8"/>
      <c r="AE23" s="8"/>
      <c r="AF23" s="8"/>
      <c r="AG23" s="8"/>
      <c r="AH23" s="8"/>
      <c r="AI23" s="8"/>
      <c r="AJ23" s="15"/>
      <c r="AL23" s="26"/>
      <c r="BF23" s="28"/>
      <c r="BG23" s="28"/>
      <c r="BH23" s="27"/>
      <c r="BI23" s="27"/>
      <c r="BJ23" s="27"/>
    </row>
    <row r="24" spans="1:62" ht="18" customHeight="1" x14ac:dyDescent="0.15">
      <c r="A24" s="20" t="s">
        <v>32</v>
      </c>
      <c r="B24" s="3" t="s">
        <v>33</v>
      </c>
      <c r="C24" s="3"/>
      <c r="D24" s="3"/>
      <c r="E24" s="3"/>
      <c r="F24" s="5"/>
      <c r="G24" s="3"/>
      <c r="H24" s="29"/>
      <c r="I24" s="3" t="s">
        <v>38</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11"/>
      <c r="AL24" s="26"/>
      <c r="BF24" s="217" t="b">
        <v>0</v>
      </c>
      <c r="BG24" s="217"/>
      <c r="BH24" s="218">
        <f>+IF(BF24=TRUE,1,0)</f>
        <v>0</v>
      </c>
      <c r="BI24" s="218"/>
      <c r="BJ24" s="218"/>
    </row>
    <row r="25" spans="1:62" ht="18" customHeight="1" x14ac:dyDescent="0.15">
      <c r="A25" s="14"/>
      <c r="B25" s="8"/>
      <c r="C25" s="8"/>
      <c r="D25" s="8"/>
      <c r="E25" s="8"/>
      <c r="F25" s="9"/>
      <c r="G25" s="8"/>
      <c r="H25" s="30"/>
      <c r="I25" s="8" t="s">
        <v>39</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5"/>
      <c r="AL25" s="26"/>
      <c r="BF25" s="217" t="b">
        <v>0</v>
      </c>
      <c r="BG25" s="217"/>
      <c r="BH25" s="218">
        <f>+IF(BF25=TRUE,1,0)</f>
        <v>0</v>
      </c>
      <c r="BI25" s="218"/>
      <c r="BJ25" s="218">
        <f>+BH24+BH25+BH26</f>
        <v>0</v>
      </c>
    </row>
    <row r="26" spans="1:62" ht="18" customHeight="1" x14ac:dyDescent="0.15">
      <c r="A26" s="21"/>
      <c r="B26" s="6"/>
      <c r="C26" s="6"/>
      <c r="D26" s="6"/>
      <c r="E26" s="6"/>
      <c r="F26" s="7"/>
      <c r="G26" s="6"/>
      <c r="H26" s="31"/>
      <c r="I26" s="6" t="s">
        <v>37</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22"/>
      <c r="AL26" s="26"/>
      <c r="BF26" s="217" t="b">
        <v>0</v>
      </c>
      <c r="BG26" s="217"/>
      <c r="BH26" s="218">
        <f>+IF(BF26=TRUE,1,0)</f>
        <v>0</v>
      </c>
      <c r="BI26" s="218"/>
      <c r="BJ26" s="218"/>
    </row>
    <row r="27" spans="1:62" ht="18" customHeight="1" x14ac:dyDescent="0.15">
      <c r="A27" s="16" t="s">
        <v>42</v>
      </c>
      <c r="B27" s="8" t="s">
        <v>41</v>
      </c>
      <c r="C27" s="8"/>
      <c r="D27" s="8"/>
      <c r="E27" s="8"/>
      <c r="F27" s="9"/>
      <c r="G27" s="8"/>
      <c r="H27" s="8"/>
      <c r="I27" s="8" t="s">
        <v>47</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5"/>
      <c r="AL27" s="26"/>
      <c r="BF27" s="219" t="b">
        <v>1</v>
      </c>
      <c r="BG27" s="219"/>
      <c r="BH27" s="218"/>
      <c r="BI27" s="218"/>
      <c r="BJ27" s="218"/>
    </row>
    <row r="28" spans="1:62" ht="18" customHeight="1" x14ac:dyDescent="0.15">
      <c r="A28" s="14"/>
      <c r="B28" s="8"/>
      <c r="C28" s="8"/>
      <c r="D28" s="8"/>
      <c r="E28" s="8"/>
      <c r="F28" s="9"/>
      <c r="G28" s="8"/>
      <c r="H28" s="8"/>
      <c r="I28" s="8" t="s">
        <v>48</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15"/>
      <c r="AL28" s="26"/>
      <c r="BF28" s="219" t="b">
        <v>1</v>
      </c>
      <c r="BG28" s="219"/>
      <c r="BH28" s="218"/>
      <c r="BI28" s="218"/>
      <c r="BJ28" s="218"/>
    </row>
    <row r="29" spans="1:62" ht="18" customHeight="1" x14ac:dyDescent="0.15">
      <c r="A29" s="14"/>
      <c r="B29" s="8"/>
      <c r="C29" s="8"/>
      <c r="D29" s="8"/>
      <c r="E29" s="8"/>
      <c r="F29" s="9"/>
      <c r="G29" s="8"/>
      <c r="H29" s="30"/>
      <c r="I29" s="8" t="s">
        <v>49</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15"/>
      <c r="AL29" s="26"/>
      <c r="BF29" s="217" t="b">
        <v>0</v>
      </c>
      <c r="BG29" s="217"/>
      <c r="BH29" s="218"/>
      <c r="BI29" s="218"/>
      <c r="BJ29" s="218"/>
    </row>
    <row r="30" spans="1:62" ht="18" customHeight="1" x14ac:dyDescent="0.15">
      <c r="A30" s="14"/>
      <c r="B30" s="8"/>
      <c r="C30" s="8"/>
      <c r="D30" s="8"/>
      <c r="E30" s="8"/>
      <c r="F30" s="9"/>
      <c r="G30" s="8"/>
      <c r="H30" s="30"/>
      <c r="I30" s="8" t="s">
        <v>50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5"/>
      <c r="AL30" s="26"/>
      <c r="BF30" s="217" t="b">
        <v>0</v>
      </c>
      <c r="BG30" s="217"/>
      <c r="BH30" s="218"/>
      <c r="BI30" s="218"/>
      <c r="BJ30" s="218"/>
    </row>
    <row r="31" spans="1:62" ht="18" customHeight="1" x14ac:dyDescent="0.15">
      <c r="A31" s="14"/>
      <c r="B31" s="8"/>
      <c r="C31" s="8"/>
      <c r="D31" s="8"/>
      <c r="E31" s="8"/>
      <c r="F31" s="9"/>
      <c r="G31" s="8"/>
      <c r="H31" s="30"/>
      <c r="I31" s="8" t="s">
        <v>51</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15"/>
      <c r="AL31" s="26"/>
      <c r="BF31" s="217" t="b">
        <v>0</v>
      </c>
      <c r="BG31" s="217"/>
      <c r="BH31" s="218"/>
      <c r="BI31" s="218"/>
      <c r="BJ31" s="218"/>
    </row>
    <row r="32" spans="1:62" ht="18" customHeight="1" thickBot="1" x14ac:dyDescent="0.2">
      <c r="A32" s="17"/>
      <c r="B32" s="10"/>
      <c r="C32" s="10"/>
      <c r="D32" s="10"/>
      <c r="E32" s="10"/>
      <c r="F32" s="19"/>
      <c r="G32" s="10"/>
      <c r="H32" s="32"/>
      <c r="I32" s="10" t="s">
        <v>52</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8"/>
      <c r="AL32" s="26"/>
      <c r="BF32" s="217" t="b">
        <v>0</v>
      </c>
      <c r="BG32" s="217"/>
      <c r="BH32" s="218"/>
      <c r="BI32" s="218"/>
      <c r="BJ32" s="218"/>
    </row>
    <row r="33" spans="1:38" ht="18" customHeight="1" x14ac:dyDescent="0.15">
      <c r="AL33" s="26"/>
    </row>
    <row r="34" spans="1:38" ht="18" customHeight="1" thickBot="1" x14ac:dyDescent="0.2">
      <c r="A34" s="1" t="s">
        <v>58</v>
      </c>
      <c r="E34" s="10"/>
      <c r="F34" s="10"/>
      <c r="G34" s="10"/>
      <c r="H34" s="10"/>
      <c r="I34" s="10"/>
      <c r="J34" s="10"/>
      <c r="K34" s="10"/>
      <c r="L34" s="10"/>
      <c r="M34" s="10"/>
      <c r="N34" s="10"/>
      <c r="O34" s="10"/>
      <c r="P34" s="10"/>
      <c r="AL34" s="26"/>
    </row>
    <row r="35" spans="1:38" ht="18" customHeight="1" thickBot="1" x14ac:dyDescent="0.2">
      <c r="A35" s="132" t="s">
        <v>21</v>
      </c>
      <c r="B35" s="133"/>
      <c r="C35" s="133"/>
      <c r="D35" s="133"/>
      <c r="E35" s="133"/>
      <c r="F35" s="133"/>
      <c r="G35" s="133"/>
      <c r="H35" s="133"/>
      <c r="I35" s="133"/>
      <c r="J35" s="133"/>
      <c r="K35" s="133"/>
      <c r="L35" s="134"/>
      <c r="M35" s="132" t="s">
        <v>0</v>
      </c>
      <c r="N35" s="133"/>
      <c r="O35" s="133"/>
      <c r="P35" s="133"/>
      <c r="Q35" s="133"/>
      <c r="R35" s="189"/>
      <c r="S35" s="101" t="s">
        <v>25</v>
      </c>
      <c r="T35" s="102"/>
      <c r="U35" s="102"/>
      <c r="V35" s="102"/>
      <c r="W35" s="102"/>
      <c r="X35" s="102"/>
      <c r="Y35" s="102"/>
      <c r="Z35" s="102"/>
      <c r="AA35" s="102"/>
      <c r="AB35" s="102"/>
      <c r="AC35" s="102"/>
      <c r="AD35" s="102"/>
      <c r="AE35" s="132" t="s">
        <v>8</v>
      </c>
      <c r="AF35" s="133"/>
      <c r="AG35" s="133"/>
      <c r="AH35" s="133"/>
      <c r="AI35" s="133"/>
      <c r="AJ35" s="189"/>
      <c r="AL35" s="26"/>
    </row>
    <row r="36" spans="1:38" ht="18" customHeight="1" x14ac:dyDescent="0.15">
      <c r="A36" s="86" t="s">
        <v>69</v>
      </c>
      <c r="B36" s="87"/>
      <c r="C36" s="87"/>
      <c r="D36" s="87"/>
      <c r="E36" s="87"/>
      <c r="F36" s="87"/>
      <c r="G36" s="87"/>
      <c r="H36" s="87"/>
      <c r="I36" s="87"/>
      <c r="J36" s="87"/>
      <c r="K36" s="87"/>
      <c r="L36" s="88"/>
      <c r="M36" s="89">
        <v>10000</v>
      </c>
      <c r="N36" s="90"/>
      <c r="O36" s="90"/>
      <c r="P36" s="90"/>
      <c r="Q36" s="91" t="s">
        <v>26</v>
      </c>
      <c r="R36" s="92"/>
      <c r="S36" s="93" t="str">
        <f>+IF(I22="","",I22*IF(U22="",1,U22)*BJ25)</f>
        <v/>
      </c>
      <c r="T36" s="94"/>
      <c r="U36" s="94"/>
      <c r="V36" s="91" t="s">
        <v>1</v>
      </c>
      <c r="W36" s="91"/>
      <c r="X36" s="95"/>
      <c r="Y36" s="99" t="s">
        <v>71</v>
      </c>
      <c r="Z36" s="99"/>
      <c r="AA36" s="99"/>
      <c r="AB36" s="99"/>
      <c r="AC36" s="99"/>
      <c r="AD36" s="99"/>
      <c r="AE36" s="96" t="str">
        <f>+IF(S36="","",M36*S36)</f>
        <v/>
      </c>
      <c r="AF36" s="97"/>
      <c r="AG36" s="97"/>
      <c r="AH36" s="97"/>
      <c r="AI36" s="97"/>
      <c r="AJ36" s="98"/>
      <c r="AL36" s="26"/>
    </row>
    <row r="37" spans="1:38" ht="18" customHeight="1" x14ac:dyDescent="0.15">
      <c r="A37" s="180" t="s">
        <v>24</v>
      </c>
      <c r="B37" s="181"/>
      <c r="C37" s="181"/>
      <c r="D37" s="181"/>
      <c r="E37" s="181"/>
      <c r="F37" s="181"/>
      <c r="G37" s="181"/>
      <c r="H37" s="181"/>
      <c r="I37" s="181"/>
      <c r="J37" s="181"/>
      <c r="K37" s="181"/>
      <c r="L37" s="182"/>
      <c r="M37" s="113">
        <v>4000</v>
      </c>
      <c r="N37" s="114"/>
      <c r="O37" s="114"/>
      <c r="P37" s="114"/>
      <c r="Q37" s="115" t="s">
        <v>27</v>
      </c>
      <c r="R37" s="116"/>
      <c r="S37" s="183" t="str">
        <f>+IF(I22="","",I22*BJ25)</f>
        <v/>
      </c>
      <c r="T37" s="184"/>
      <c r="U37" s="184"/>
      <c r="V37" s="115" t="s">
        <v>28</v>
      </c>
      <c r="W37" s="115"/>
      <c r="X37" s="185"/>
      <c r="Y37" s="100" t="s">
        <v>53</v>
      </c>
      <c r="Z37" s="100"/>
      <c r="AA37" s="100"/>
      <c r="AB37" s="100"/>
      <c r="AC37" s="100"/>
      <c r="AD37" s="100"/>
      <c r="AE37" s="186" t="str">
        <f t="shared" ref="AE37:AE41" si="0">+IF(S37="","",M37*S37)</f>
        <v/>
      </c>
      <c r="AF37" s="187"/>
      <c r="AG37" s="187"/>
      <c r="AH37" s="187"/>
      <c r="AI37" s="187"/>
      <c r="AJ37" s="188"/>
      <c r="AL37" s="26"/>
    </row>
    <row r="38" spans="1:38" ht="18" customHeight="1" x14ac:dyDescent="0.15">
      <c r="A38" s="141" t="s">
        <v>43</v>
      </c>
      <c r="B38" s="142"/>
      <c r="C38" s="142"/>
      <c r="D38" s="142"/>
      <c r="E38" s="142"/>
      <c r="F38" s="142"/>
      <c r="G38" s="142"/>
      <c r="H38" s="142"/>
      <c r="I38" s="142"/>
      <c r="J38" s="142"/>
      <c r="K38" s="142"/>
      <c r="L38" s="143"/>
      <c r="M38" s="117">
        <v>5000</v>
      </c>
      <c r="N38" s="118"/>
      <c r="O38" s="118"/>
      <c r="P38" s="118"/>
      <c r="Q38" s="106" t="s">
        <v>26</v>
      </c>
      <c r="R38" s="162"/>
      <c r="S38" s="147">
        <f>+IF(BF29=TRUE,$S$36,0)</f>
        <v>0</v>
      </c>
      <c r="T38" s="148"/>
      <c r="U38" s="148"/>
      <c r="V38" s="106" t="s">
        <v>1</v>
      </c>
      <c r="W38" s="106"/>
      <c r="X38" s="107"/>
      <c r="Y38" s="172"/>
      <c r="Z38" s="173"/>
      <c r="AA38" s="173"/>
      <c r="AB38" s="173"/>
      <c r="AC38" s="173"/>
      <c r="AD38" s="173"/>
      <c r="AE38" s="108">
        <f t="shared" si="0"/>
        <v>0</v>
      </c>
      <c r="AF38" s="109"/>
      <c r="AG38" s="109"/>
      <c r="AH38" s="109"/>
      <c r="AI38" s="109"/>
      <c r="AJ38" s="110"/>
      <c r="AL38" s="26"/>
    </row>
    <row r="39" spans="1:38" ht="18" customHeight="1" x14ac:dyDescent="0.15">
      <c r="A39" s="138" t="s">
        <v>45</v>
      </c>
      <c r="B39" s="139"/>
      <c r="C39" s="139"/>
      <c r="D39" s="139"/>
      <c r="E39" s="139"/>
      <c r="F39" s="139"/>
      <c r="G39" s="139"/>
      <c r="H39" s="139"/>
      <c r="I39" s="139"/>
      <c r="J39" s="139"/>
      <c r="K39" s="139"/>
      <c r="L39" s="140"/>
      <c r="M39" s="163">
        <v>5000</v>
      </c>
      <c r="N39" s="164"/>
      <c r="O39" s="164"/>
      <c r="P39" s="164"/>
      <c r="Q39" s="84" t="s">
        <v>26</v>
      </c>
      <c r="R39" s="165"/>
      <c r="S39" s="111">
        <f t="shared" ref="S39:S41" si="1">+IF(BF30=TRUE,$S$36,0)</f>
        <v>0</v>
      </c>
      <c r="T39" s="112"/>
      <c r="U39" s="112"/>
      <c r="V39" s="84" t="s">
        <v>1</v>
      </c>
      <c r="W39" s="84"/>
      <c r="X39" s="85"/>
      <c r="Y39" s="174"/>
      <c r="Z39" s="173"/>
      <c r="AA39" s="173"/>
      <c r="AB39" s="173"/>
      <c r="AC39" s="173"/>
      <c r="AD39" s="173"/>
      <c r="AE39" s="103">
        <f t="shared" si="0"/>
        <v>0</v>
      </c>
      <c r="AF39" s="104"/>
      <c r="AG39" s="104"/>
      <c r="AH39" s="104"/>
      <c r="AI39" s="104"/>
      <c r="AJ39" s="105"/>
      <c r="AL39" s="26"/>
    </row>
    <row r="40" spans="1:38" ht="18" customHeight="1" x14ac:dyDescent="0.15">
      <c r="A40" s="135" t="s">
        <v>44</v>
      </c>
      <c r="B40" s="136"/>
      <c r="C40" s="136"/>
      <c r="D40" s="136"/>
      <c r="E40" s="136"/>
      <c r="F40" s="136"/>
      <c r="G40" s="136"/>
      <c r="H40" s="136"/>
      <c r="I40" s="136"/>
      <c r="J40" s="136"/>
      <c r="K40" s="136"/>
      <c r="L40" s="137"/>
      <c r="M40" s="166">
        <v>5000</v>
      </c>
      <c r="N40" s="167"/>
      <c r="O40" s="167"/>
      <c r="P40" s="167"/>
      <c r="Q40" s="168" t="s">
        <v>29</v>
      </c>
      <c r="R40" s="169"/>
      <c r="S40" s="190">
        <f t="shared" si="1"/>
        <v>0</v>
      </c>
      <c r="T40" s="191"/>
      <c r="U40" s="191"/>
      <c r="V40" s="168" t="s">
        <v>1</v>
      </c>
      <c r="W40" s="168"/>
      <c r="X40" s="192"/>
      <c r="Y40" s="174"/>
      <c r="Z40" s="173"/>
      <c r="AA40" s="173"/>
      <c r="AB40" s="173"/>
      <c r="AC40" s="173"/>
      <c r="AD40" s="173"/>
      <c r="AE40" s="144">
        <f t="shared" si="0"/>
        <v>0</v>
      </c>
      <c r="AF40" s="145"/>
      <c r="AG40" s="145"/>
      <c r="AH40" s="145"/>
      <c r="AI40" s="145"/>
      <c r="AJ40" s="146"/>
      <c r="AL40" s="26"/>
    </row>
    <row r="41" spans="1:38" ht="18" customHeight="1" thickBot="1" x14ac:dyDescent="0.2">
      <c r="A41" s="149" t="s">
        <v>46</v>
      </c>
      <c r="B41" s="150"/>
      <c r="C41" s="150"/>
      <c r="D41" s="150"/>
      <c r="E41" s="150"/>
      <c r="F41" s="150"/>
      <c r="G41" s="150"/>
      <c r="H41" s="150"/>
      <c r="I41" s="150"/>
      <c r="J41" s="150"/>
      <c r="K41" s="150"/>
      <c r="L41" s="151"/>
      <c r="M41" s="152">
        <v>5000</v>
      </c>
      <c r="N41" s="153"/>
      <c r="O41" s="153"/>
      <c r="P41" s="153"/>
      <c r="Q41" s="154" t="s">
        <v>29</v>
      </c>
      <c r="R41" s="155"/>
      <c r="S41" s="156">
        <f t="shared" si="1"/>
        <v>0</v>
      </c>
      <c r="T41" s="157"/>
      <c r="U41" s="157"/>
      <c r="V41" s="154" t="s">
        <v>1</v>
      </c>
      <c r="W41" s="154"/>
      <c r="X41" s="158"/>
      <c r="Y41" s="175"/>
      <c r="Z41" s="176"/>
      <c r="AA41" s="176"/>
      <c r="AB41" s="176"/>
      <c r="AC41" s="176"/>
      <c r="AD41" s="176"/>
      <c r="AE41" s="159">
        <f t="shared" si="0"/>
        <v>0</v>
      </c>
      <c r="AF41" s="160"/>
      <c r="AG41" s="160"/>
      <c r="AH41" s="160"/>
      <c r="AI41" s="160"/>
      <c r="AJ41" s="161"/>
      <c r="AL41" s="26"/>
    </row>
    <row r="42" spans="1:38" ht="18" customHeight="1" thickBot="1" x14ac:dyDescent="0.2">
      <c r="A42" s="101" t="s">
        <v>10</v>
      </c>
      <c r="B42" s="102"/>
      <c r="C42" s="102"/>
      <c r="D42" s="102"/>
      <c r="E42" s="102"/>
      <c r="F42" s="102"/>
      <c r="G42" s="102"/>
      <c r="H42" s="102"/>
      <c r="I42" s="102"/>
      <c r="J42" s="102"/>
      <c r="K42" s="102"/>
      <c r="L42" s="102"/>
      <c r="M42" s="208">
        <v>500</v>
      </c>
      <c r="N42" s="209"/>
      <c r="O42" s="209"/>
      <c r="P42" s="209"/>
      <c r="Q42" s="210" t="s">
        <v>30</v>
      </c>
      <c r="R42" s="211"/>
      <c r="S42" s="102">
        <v>1</v>
      </c>
      <c r="T42" s="102"/>
      <c r="U42" s="102"/>
      <c r="V42" s="210" t="s">
        <v>11</v>
      </c>
      <c r="W42" s="210"/>
      <c r="X42" s="210"/>
      <c r="Y42" s="170"/>
      <c r="Z42" s="171"/>
      <c r="AA42" s="171"/>
      <c r="AB42" s="171"/>
      <c r="AC42" s="171"/>
      <c r="AD42" s="171"/>
      <c r="AE42" s="52">
        <f>+M42*S42</f>
        <v>500</v>
      </c>
      <c r="AF42" s="53"/>
      <c r="AG42" s="53"/>
      <c r="AH42" s="53"/>
      <c r="AI42" s="53"/>
      <c r="AJ42" s="54"/>
      <c r="AL42" s="26"/>
    </row>
    <row r="43" spans="1:38" ht="18" customHeight="1" x14ac:dyDescent="0.15">
      <c r="A43" s="1" t="s">
        <v>20</v>
      </c>
      <c r="Y43" s="61" t="s">
        <v>2</v>
      </c>
      <c r="Z43" s="66"/>
      <c r="AA43" s="66"/>
      <c r="AB43" s="66"/>
      <c r="AC43" s="66"/>
      <c r="AD43" s="194"/>
      <c r="AE43" s="195" t="str">
        <f>+IF(SUM(AE36:AJ42)=500,"",SUM(AE36:AJ42))</f>
        <v/>
      </c>
      <c r="AF43" s="196"/>
      <c r="AG43" s="196"/>
      <c r="AH43" s="196"/>
      <c r="AI43" s="196"/>
      <c r="AJ43" s="197"/>
      <c r="AL43" s="26"/>
    </row>
    <row r="44" spans="1:38" ht="18" customHeight="1" x14ac:dyDescent="0.15">
      <c r="A44" s="1" t="s">
        <v>60</v>
      </c>
      <c r="E44" s="120"/>
      <c r="F44" s="120"/>
      <c r="G44" s="120"/>
      <c r="H44" s="120"/>
      <c r="I44" s="1" t="s">
        <v>61</v>
      </c>
      <c r="M44" s="120"/>
      <c r="N44" s="120"/>
      <c r="O44" s="120"/>
      <c r="P44" s="120"/>
      <c r="Y44" s="33" t="s">
        <v>3</v>
      </c>
      <c r="Z44" s="73"/>
      <c r="AA44" s="73"/>
      <c r="AB44" s="73"/>
      <c r="AC44" s="73"/>
      <c r="AD44" s="198"/>
      <c r="AE44" s="199" t="str">
        <f>+IF(AE43="","",AE43*0.1)</f>
        <v/>
      </c>
      <c r="AF44" s="200"/>
      <c r="AG44" s="200"/>
      <c r="AH44" s="200"/>
      <c r="AI44" s="200"/>
      <c r="AJ44" s="201"/>
      <c r="AL44" s="26"/>
    </row>
    <row r="45" spans="1:38" ht="18" customHeight="1" thickBot="1" x14ac:dyDescent="0.2">
      <c r="A45" s="24" t="s">
        <v>59</v>
      </c>
      <c r="X45" s="15"/>
      <c r="Y45" s="44" t="s">
        <v>4</v>
      </c>
      <c r="Z45" s="127"/>
      <c r="AA45" s="127"/>
      <c r="AB45" s="127"/>
      <c r="AC45" s="127"/>
      <c r="AD45" s="128"/>
      <c r="AE45" s="129" t="str">
        <f>+IF(AE43="","",AE43+AE44)</f>
        <v/>
      </c>
      <c r="AF45" s="130"/>
      <c r="AG45" s="130"/>
      <c r="AH45" s="130"/>
      <c r="AI45" s="130"/>
      <c r="AJ45" s="131"/>
      <c r="AL45" s="26"/>
    </row>
    <row r="46" spans="1:38" ht="18" customHeight="1" x14ac:dyDescent="0.15">
      <c r="AL46" s="26"/>
    </row>
    <row r="47" spans="1:38" ht="18" customHeight="1" x14ac:dyDescent="0.15">
      <c r="AL47" s="26"/>
    </row>
    <row r="48" spans="1:38" ht="18" customHeight="1" x14ac:dyDescent="0.15">
      <c r="AL48" s="26"/>
    </row>
    <row r="50" spans="1:38" ht="18" customHeight="1" x14ac:dyDescent="0.15">
      <c r="AL50" s="26"/>
    </row>
    <row r="51" spans="1:38" ht="18" customHeight="1" x14ac:dyDescent="0.15">
      <c r="AL51" s="26"/>
    </row>
    <row r="52" spans="1:38" ht="18" customHeight="1" thickBot="1" x14ac:dyDescent="0.2">
      <c r="A52" s="8" t="s">
        <v>67</v>
      </c>
      <c r="B52" s="8"/>
      <c r="C52" s="8"/>
      <c r="D52" s="8"/>
      <c r="E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L52" s="26"/>
    </row>
    <row r="53" spans="1:38" ht="18" customHeight="1" thickBot="1" x14ac:dyDescent="0.2">
      <c r="A53" s="132"/>
      <c r="B53" s="189"/>
      <c r="C53" s="193" t="s">
        <v>12</v>
      </c>
      <c r="D53" s="133"/>
      <c r="E53" s="133"/>
      <c r="F53" s="133"/>
      <c r="G53" s="133"/>
      <c r="H53" s="133"/>
      <c r="I53" s="133"/>
      <c r="J53" s="133"/>
      <c r="K53" s="133"/>
      <c r="L53" s="133" t="s">
        <v>13</v>
      </c>
      <c r="M53" s="133"/>
      <c r="N53" s="133"/>
      <c r="O53" s="133"/>
      <c r="P53" s="133"/>
      <c r="Q53" s="133"/>
      <c r="R53" s="133"/>
      <c r="S53" s="133"/>
      <c r="T53" s="133"/>
      <c r="U53" s="133" t="s">
        <v>63</v>
      </c>
      <c r="V53" s="133"/>
      <c r="W53" s="133"/>
      <c r="X53" s="133"/>
      <c r="Y53" s="133"/>
      <c r="Z53" s="133"/>
      <c r="AA53" s="133"/>
      <c r="AB53" s="133"/>
      <c r="AC53" s="133" t="s">
        <v>64</v>
      </c>
      <c r="AD53" s="133"/>
      <c r="AE53" s="133"/>
      <c r="AF53" s="133"/>
      <c r="AG53" s="133"/>
      <c r="AH53" s="133"/>
      <c r="AI53" s="133"/>
      <c r="AJ53" s="189"/>
      <c r="AL53" s="26"/>
    </row>
    <row r="54" spans="1:38" ht="18" customHeight="1" x14ac:dyDescent="0.15">
      <c r="A54" s="61">
        <v>1</v>
      </c>
      <c r="B54" s="62"/>
      <c r="C54" s="65"/>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4"/>
      <c r="AL54" s="26"/>
    </row>
    <row r="55" spans="1:38" ht="18" customHeight="1" x14ac:dyDescent="0.15">
      <c r="A55" s="33"/>
      <c r="B55" s="34"/>
      <c r="C55" s="35"/>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L55" s="26"/>
    </row>
    <row r="56" spans="1:38" ht="18" customHeight="1" x14ac:dyDescent="0.15">
      <c r="A56" s="59">
        <v>2</v>
      </c>
      <c r="B56" s="60"/>
      <c r="C56" s="35"/>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L56" s="26"/>
    </row>
    <row r="57" spans="1:38" ht="18" customHeight="1" x14ac:dyDescent="0.15">
      <c r="A57" s="33"/>
      <c r="B57" s="34"/>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c r="AL57" s="26"/>
    </row>
    <row r="58" spans="1:38" ht="18" customHeight="1" x14ac:dyDescent="0.15">
      <c r="A58" s="33">
        <v>3</v>
      </c>
      <c r="B58" s="34"/>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c r="AL58" s="26"/>
    </row>
    <row r="59" spans="1:38" ht="18" customHeight="1" x14ac:dyDescent="0.15">
      <c r="A59" s="33"/>
      <c r="B59" s="34"/>
      <c r="C59" s="35"/>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c r="AL59" s="26"/>
    </row>
    <row r="60" spans="1:38" ht="18" customHeight="1" x14ac:dyDescent="0.15">
      <c r="A60" s="33">
        <v>4</v>
      </c>
      <c r="B60" s="34"/>
      <c r="C60" s="35"/>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L60" s="26"/>
    </row>
    <row r="61" spans="1:38" ht="18" customHeight="1" x14ac:dyDescent="0.15">
      <c r="A61" s="33"/>
      <c r="B61" s="34"/>
      <c r="C61" s="3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c r="AL61" s="26"/>
    </row>
    <row r="62" spans="1:38" ht="18" customHeight="1" x14ac:dyDescent="0.15">
      <c r="A62" s="33">
        <v>5</v>
      </c>
      <c r="B62" s="34"/>
      <c r="C62" s="35"/>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c r="AL62" s="26"/>
    </row>
    <row r="63" spans="1:38" ht="18" customHeight="1" x14ac:dyDescent="0.15">
      <c r="A63" s="33"/>
      <c r="B63" s="34"/>
      <c r="C63" s="35"/>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L63" s="26"/>
    </row>
    <row r="64" spans="1:38" ht="18" customHeight="1" x14ac:dyDescent="0.15">
      <c r="A64" s="33">
        <v>6</v>
      </c>
      <c r="B64" s="34"/>
      <c r="C64" s="35"/>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c r="AL64" s="26"/>
    </row>
    <row r="65" spans="1:38" ht="18" customHeight="1" x14ac:dyDescent="0.15">
      <c r="A65" s="33"/>
      <c r="B65" s="34"/>
      <c r="C65" s="35"/>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c r="AL65" s="26"/>
    </row>
    <row r="66" spans="1:38" ht="18" customHeight="1" x14ac:dyDescent="0.15">
      <c r="A66" s="33">
        <v>7</v>
      </c>
      <c r="B66" s="34"/>
      <c r="C66" s="35"/>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L66" s="26"/>
    </row>
    <row r="67" spans="1:38" ht="18" customHeight="1" x14ac:dyDescent="0.15">
      <c r="A67" s="33"/>
      <c r="B67" s="34"/>
      <c r="C67" s="35"/>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c r="AL67" s="26"/>
    </row>
    <row r="68" spans="1:38" ht="18" customHeight="1" x14ac:dyDescent="0.15">
      <c r="A68" s="33">
        <v>8</v>
      </c>
      <c r="B68" s="34"/>
      <c r="C68" s="35"/>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c r="AL68" s="26"/>
    </row>
    <row r="69" spans="1:38" ht="18" customHeight="1" x14ac:dyDescent="0.15">
      <c r="A69" s="33"/>
      <c r="B69" s="34"/>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7"/>
      <c r="AL69" s="26"/>
    </row>
    <row r="70" spans="1:38" ht="18" customHeight="1" x14ac:dyDescent="0.15">
      <c r="A70" s="33">
        <v>9</v>
      </c>
      <c r="B70" s="34"/>
      <c r="C70" s="35"/>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L70" s="26"/>
    </row>
    <row r="71" spans="1:38" ht="18" customHeight="1" x14ac:dyDescent="0.15">
      <c r="A71" s="33"/>
      <c r="B71" s="34"/>
      <c r="C71" s="35"/>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L71" s="26"/>
    </row>
    <row r="72" spans="1:38" ht="18" customHeight="1" x14ac:dyDescent="0.15">
      <c r="A72" s="33">
        <v>10</v>
      </c>
      <c r="B72" s="34"/>
      <c r="C72" s="35"/>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c r="AL72" s="26"/>
    </row>
    <row r="73" spans="1:38" ht="18" customHeight="1" thickBot="1" x14ac:dyDescent="0.2">
      <c r="A73" s="44"/>
      <c r="B73" s="45"/>
      <c r="C73" s="46"/>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8"/>
      <c r="AL73" s="26"/>
    </row>
    <row r="74" spans="1:38" ht="18" customHeight="1" x14ac:dyDescent="0.15">
      <c r="AL74" s="26"/>
    </row>
    <row r="75" spans="1:38" ht="18" customHeight="1" thickBot="1" x14ac:dyDescent="0.2">
      <c r="A75" s="1" t="s">
        <v>65</v>
      </c>
      <c r="AL75" s="26"/>
    </row>
    <row r="76" spans="1:38" ht="18" customHeight="1" x14ac:dyDescent="0.15">
      <c r="A76" s="25"/>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3"/>
      <c r="AL76" s="26"/>
    </row>
    <row r="77" spans="1:38" ht="18" customHeight="1" x14ac:dyDescent="0.15">
      <c r="A77" s="14"/>
      <c r="B77" s="8" t="s">
        <v>66</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15"/>
      <c r="AL77" s="26"/>
    </row>
    <row r="78" spans="1:38" ht="18" customHeight="1" x14ac:dyDescent="0.15">
      <c r="A78" s="14"/>
      <c r="B78" s="8" t="s">
        <v>75</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15"/>
      <c r="AL78" s="26"/>
    </row>
    <row r="79" spans="1:38" ht="18" customHeight="1" thickBot="1" x14ac:dyDescent="0.2">
      <c r="A79" s="1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8"/>
      <c r="AL79" s="26"/>
    </row>
    <row r="80" spans="1:38" ht="18" customHeight="1" x14ac:dyDescent="0.15">
      <c r="AL80" s="26"/>
    </row>
    <row r="81" spans="1:38" ht="18" customHeight="1" thickBot="1" x14ac:dyDescent="0.2">
      <c r="A81" s="1" t="s">
        <v>68</v>
      </c>
      <c r="AL81" s="26"/>
    </row>
    <row r="82" spans="1:38" ht="18" customHeight="1" x14ac:dyDescent="0.15">
      <c r="A82" s="49"/>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1"/>
      <c r="AL82" s="26"/>
    </row>
    <row r="83" spans="1:38" ht="18" customHeight="1" x14ac:dyDescent="0.15">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40"/>
      <c r="AL83" s="26"/>
    </row>
    <row r="84" spans="1:38" ht="18" customHeight="1" x14ac:dyDescent="0.15">
      <c r="A84" s="38"/>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40"/>
      <c r="AL84" s="26"/>
    </row>
    <row r="85" spans="1:38" ht="18" customHeight="1" x14ac:dyDescent="0.15">
      <c r="A85" s="3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40"/>
      <c r="AL85" s="26"/>
    </row>
    <row r="86" spans="1:38" ht="18" customHeight="1" x14ac:dyDescent="0.15">
      <c r="A86" s="38"/>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40"/>
      <c r="AL86" s="26"/>
    </row>
    <row r="87" spans="1:38" ht="18" customHeight="1" x14ac:dyDescent="0.15">
      <c r="A87" s="38"/>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40"/>
      <c r="AL87" s="26"/>
    </row>
    <row r="88" spans="1:38" ht="18" customHeight="1" x14ac:dyDescent="0.15">
      <c r="A88" s="3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40"/>
      <c r="AL88" s="26"/>
    </row>
    <row r="89" spans="1:38" ht="18" customHeight="1" x14ac:dyDescent="0.15">
      <c r="A89" s="3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40"/>
      <c r="AL89" s="26"/>
    </row>
    <row r="90" spans="1:38" ht="18" customHeight="1" x14ac:dyDescent="0.15">
      <c r="A90" s="38"/>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40"/>
      <c r="AL90" s="26"/>
    </row>
    <row r="91" spans="1:38" ht="18" customHeight="1" x14ac:dyDescent="0.15">
      <c r="A91" s="3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40"/>
      <c r="AL91" s="26"/>
    </row>
    <row r="92" spans="1:38" ht="18" customHeight="1" x14ac:dyDescent="0.15">
      <c r="A92" s="3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40"/>
      <c r="AL92" s="26"/>
    </row>
    <row r="93" spans="1:38" ht="18" customHeight="1" x14ac:dyDescent="0.15">
      <c r="A93" s="3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40"/>
      <c r="AL93" s="26"/>
    </row>
    <row r="94" spans="1:38" ht="18" customHeight="1" x14ac:dyDescent="0.15">
      <c r="A94" s="38"/>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40"/>
      <c r="AL94" s="26"/>
    </row>
    <row r="95" spans="1:38" ht="18" customHeight="1" thickBot="1" x14ac:dyDescent="0.2">
      <c r="A95" s="4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c r="AL95" s="26"/>
    </row>
    <row r="96" spans="1:38" ht="18" customHeight="1" x14ac:dyDescent="0.15">
      <c r="AL96" s="26"/>
    </row>
    <row r="97" spans="38:38" ht="18" customHeight="1" x14ac:dyDescent="0.15">
      <c r="AL97" s="26"/>
    </row>
  </sheetData>
  <sheetProtection algorithmName="SHA-512" hashValue="vUYGV7TdXc7j2iZVTB/nbt44mWQFQ+pNKdDuwPiF1Jk8GtZzadykWBow3iI01L7OX+AgYWSZ5qOs+zNx/Lq8YQ==" saltValue="EX4VTlUINLp5ILjRKVVdkQ==" spinCount="100000" sheet="1" objects="1" scenarios="1"/>
  <mergeCells count="179">
    <mergeCell ref="B22:F23"/>
    <mergeCell ref="A22:A23"/>
    <mergeCell ref="M42:P42"/>
    <mergeCell ref="Q42:R42"/>
    <mergeCell ref="Y22:Y23"/>
    <mergeCell ref="W22:X23"/>
    <mergeCell ref="U22:V23"/>
    <mergeCell ref="S22:T23"/>
    <mergeCell ref="R22:R23"/>
    <mergeCell ref="P22:Q23"/>
    <mergeCell ref="O22:O23"/>
    <mergeCell ref="M22:N23"/>
    <mergeCell ref="K22:L23"/>
    <mergeCell ref="I22:J23"/>
    <mergeCell ref="H22:H23"/>
    <mergeCell ref="V42:X42"/>
    <mergeCell ref="A16:F17"/>
    <mergeCell ref="G16:AJ17"/>
    <mergeCell ref="A18:F19"/>
    <mergeCell ref="G18:AJ19"/>
    <mergeCell ref="U58:AB59"/>
    <mergeCell ref="AC58:AJ59"/>
    <mergeCell ref="A37:L37"/>
    <mergeCell ref="S37:U37"/>
    <mergeCell ref="V37:X37"/>
    <mergeCell ref="AE37:AJ37"/>
    <mergeCell ref="A42:L42"/>
    <mergeCell ref="M35:R35"/>
    <mergeCell ref="S40:U40"/>
    <mergeCell ref="V40:X40"/>
    <mergeCell ref="A53:B53"/>
    <mergeCell ref="C53:K53"/>
    <mergeCell ref="AC53:AJ53"/>
    <mergeCell ref="L53:T53"/>
    <mergeCell ref="U53:AB53"/>
    <mergeCell ref="AE35:AJ35"/>
    <mergeCell ref="Y43:AD43"/>
    <mergeCell ref="AE43:AJ43"/>
    <mergeCell ref="Y44:AD44"/>
    <mergeCell ref="AE44:AJ44"/>
    <mergeCell ref="Y45:AD45"/>
    <mergeCell ref="AE45:AJ45"/>
    <mergeCell ref="M44:P44"/>
    <mergeCell ref="E44:H44"/>
    <mergeCell ref="A35:L35"/>
    <mergeCell ref="A40:L40"/>
    <mergeCell ref="A39:L39"/>
    <mergeCell ref="A38:L38"/>
    <mergeCell ref="AE40:AJ40"/>
    <mergeCell ref="S38:U38"/>
    <mergeCell ref="A41:L41"/>
    <mergeCell ref="M41:P41"/>
    <mergeCell ref="Q41:R41"/>
    <mergeCell ref="S41:U41"/>
    <mergeCell ref="V41:X41"/>
    <mergeCell ref="AE41:AJ41"/>
    <mergeCell ref="Q38:R38"/>
    <mergeCell ref="M39:P39"/>
    <mergeCell ref="Q39:R39"/>
    <mergeCell ref="M40:P40"/>
    <mergeCell ref="Q40:R40"/>
    <mergeCell ref="Y42:AD42"/>
    <mergeCell ref="Y38:AD41"/>
    <mergeCell ref="S42:U42"/>
    <mergeCell ref="Y1:AJ2"/>
    <mergeCell ref="AE4:AF4"/>
    <mergeCell ref="AH4:AI4"/>
    <mergeCell ref="AA4:AC4"/>
    <mergeCell ref="AC14:AE15"/>
    <mergeCell ref="AF14:AF15"/>
    <mergeCell ref="AG14:AJ15"/>
    <mergeCell ref="Y12:AA13"/>
    <mergeCell ref="AB12:AB13"/>
    <mergeCell ref="AC12:AE13"/>
    <mergeCell ref="AF12:AF13"/>
    <mergeCell ref="AG12:AJ13"/>
    <mergeCell ref="G7:AJ8"/>
    <mergeCell ref="BF26:BG26"/>
    <mergeCell ref="BF25:BG25"/>
    <mergeCell ref="BF24:BG24"/>
    <mergeCell ref="BF29:BG29"/>
    <mergeCell ref="BF30:BG30"/>
    <mergeCell ref="V39:X39"/>
    <mergeCell ref="A36:L36"/>
    <mergeCell ref="M36:P36"/>
    <mergeCell ref="Q36:R36"/>
    <mergeCell ref="S36:U36"/>
    <mergeCell ref="V36:X36"/>
    <mergeCell ref="AE36:AJ36"/>
    <mergeCell ref="Y36:AD36"/>
    <mergeCell ref="Y37:AD37"/>
    <mergeCell ref="BF31:BG31"/>
    <mergeCell ref="BF32:BG32"/>
    <mergeCell ref="S35:AD35"/>
    <mergeCell ref="AE39:AJ39"/>
    <mergeCell ref="V38:X38"/>
    <mergeCell ref="AE38:AJ38"/>
    <mergeCell ref="S39:U39"/>
    <mergeCell ref="M37:P37"/>
    <mergeCell ref="Q37:R37"/>
    <mergeCell ref="M38:P38"/>
    <mergeCell ref="A7:F8"/>
    <mergeCell ref="G11:AJ11"/>
    <mergeCell ref="G10:AJ10"/>
    <mergeCell ref="A12:F13"/>
    <mergeCell ref="A9:F11"/>
    <mergeCell ref="G12:R13"/>
    <mergeCell ref="S12:X13"/>
    <mergeCell ref="A14:F15"/>
    <mergeCell ref="S14:X15"/>
    <mergeCell ref="O14:R15"/>
    <mergeCell ref="K14:M15"/>
    <mergeCell ref="G14:I15"/>
    <mergeCell ref="J14:J15"/>
    <mergeCell ref="N14:N15"/>
    <mergeCell ref="Y14:AA15"/>
    <mergeCell ref="AB14:AB15"/>
    <mergeCell ref="AE42:AJ42"/>
    <mergeCell ref="K9:N9"/>
    <mergeCell ref="H9:I9"/>
    <mergeCell ref="O9:AJ9"/>
    <mergeCell ref="BF27:BG27"/>
    <mergeCell ref="BF28:BG28"/>
    <mergeCell ref="A1:R3"/>
    <mergeCell ref="A68:B69"/>
    <mergeCell ref="A66:B67"/>
    <mergeCell ref="A64:B65"/>
    <mergeCell ref="A62:B63"/>
    <mergeCell ref="A60:B61"/>
    <mergeCell ref="A58:B59"/>
    <mergeCell ref="A56:B57"/>
    <mergeCell ref="A54:B55"/>
    <mergeCell ref="AC54:AJ55"/>
    <mergeCell ref="U54:AB55"/>
    <mergeCell ref="L54:T55"/>
    <mergeCell ref="C54:K55"/>
    <mergeCell ref="C56:K57"/>
    <mergeCell ref="L56:T57"/>
    <mergeCell ref="U56:AB57"/>
    <mergeCell ref="AC56:AJ57"/>
    <mergeCell ref="C58:K59"/>
    <mergeCell ref="L58:T59"/>
    <mergeCell ref="C60:K61"/>
    <mergeCell ref="L60:T61"/>
    <mergeCell ref="U60:AB61"/>
    <mergeCell ref="AC60:AJ61"/>
    <mergeCell ref="C62:K63"/>
    <mergeCell ref="L62:T63"/>
    <mergeCell ref="U62:AB63"/>
    <mergeCell ref="AC62:AJ63"/>
    <mergeCell ref="C64:K65"/>
    <mergeCell ref="L64:T65"/>
    <mergeCell ref="U64:AB65"/>
    <mergeCell ref="AC64:AJ65"/>
    <mergeCell ref="C66:K67"/>
    <mergeCell ref="L66:T67"/>
    <mergeCell ref="U66:AB67"/>
    <mergeCell ref="AC66:AJ67"/>
    <mergeCell ref="C68:K69"/>
    <mergeCell ref="L68:T69"/>
    <mergeCell ref="U68:AB69"/>
    <mergeCell ref="AC68:AJ69"/>
    <mergeCell ref="A70:B71"/>
    <mergeCell ref="C70:K71"/>
    <mergeCell ref="L70:T71"/>
    <mergeCell ref="U70:AB71"/>
    <mergeCell ref="AC70:AJ71"/>
    <mergeCell ref="A90:AJ91"/>
    <mergeCell ref="A92:AJ93"/>
    <mergeCell ref="A94:AJ95"/>
    <mergeCell ref="A72:B73"/>
    <mergeCell ref="C72:K73"/>
    <mergeCell ref="L72:T73"/>
    <mergeCell ref="U72:AB73"/>
    <mergeCell ref="AC72:AJ73"/>
    <mergeCell ref="A82:AJ83"/>
    <mergeCell ref="A84:AJ85"/>
    <mergeCell ref="A86:AJ87"/>
    <mergeCell ref="A88:AJ89"/>
  </mergeCells>
  <phoneticPr fontId="1"/>
  <conditionalFormatting sqref="S36:U41 AE36:AJ41">
    <cfRule type="cellIs" dxfId="0" priority="2" operator="equal">
      <formula>0</formula>
    </cfRule>
  </conditionalFormatting>
  <printOptions horizontalCentered="1"/>
  <pageMargins left="0.19685039370078741" right="0.19685039370078741" top="0.39370078740157483" bottom="0" header="0.31496062992125984" footer="0.31496062992125984"/>
  <pageSetup paperSize="9"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7</xdr:col>
                    <xdr:colOff>7620</xdr:colOff>
                    <xdr:row>23</xdr:row>
                    <xdr:rowOff>0</xdr:rowOff>
                  </from>
                  <to>
                    <xdr:col>8</xdr:col>
                    <xdr:colOff>60960</xdr:colOff>
                    <xdr:row>24</xdr:row>
                    <xdr:rowOff>15240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7</xdr:col>
                    <xdr:colOff>7620</xdr:colOff>
                    <xdr:row>28</xdr:row>
                    <xdr:rowOff>0</xdr:rowOff>
                  </from>
                  <to>
                    <xdr:col>8</xdr:col>
                    <xdr:colOff>60960</xdr:colOff>
                    <xdr:row>29</xdr:row>
                    <xdr:rowOff>15240</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7</xdr:col>
                    <xdr:colOff>7620</xdr:colOff>
                    <xdr:row>29</xdr:row>
                    <xdr:rowOff>7620</xdr:rowOff>
                  </from>
                  <to>
                    <xdr:col>8</xdr:col>
                    <xdr:colOff>60960</xdr:colOff>
                    <xdr:row>30</xdr:row>
                    <xdr:rowOff>22860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7</xdr:col>
                    <xdr:colOff>7620</xdr:colOff>
                    <xdr:row>30</xdr:row>
                    <xdr:rowOff>7620</xdr:rowOff>
                  </from>
                  <to>
                    <xdr:col>8</xdr:col>
                    <xdr:colOff>60960</xdr:colOff>
                    <xdr:row>31</xdr:row>
                    <xdr:rowOff>15240</xdr:rowOff>
                  </to>
                </anchor>
              </controlPr>
            </control>
          </mc:Choice>
        </mc:AlternateContent>
        <mc:AlternateContent xmlns:mc="http://schemas.openxmlformats.org/markup-compatibility/2006">
          <mc:Choice Requires="x14">
            <control shapeId="1042" r:id="rId8" name="Check Box 18">
              <controlPr locked="0" defaultSize="0" autoFill="0" autoLine="0" autoPict="0">
                <anchor moveWithCells="1">
                  <from>
                    <xdr:col>7</xdr:col>
                    <xdr:colOff>0</xdr:colOff>
                    <xdr:row>25</xdr:row>
                    <xdr:rowOff>7620</xdr:rowOff>
                  </from>
                  <to>
                    <xdr:col>8</xdr:col>
                    <xdr:colOff>60960</xdr:colOff>
                    <xdr:row>26</xdr:row>
                    <xdr:rowOff>22860</xdr:rowOff>
                  </to>
                </anchor>
              </controlPr>
            </control>
          </mc:Choice>
        </mc:AlternateContent>
        <mc:AlternateContent xmlns:mc="http://schemas.openxmlformats.org/markup-compatibility/2006">
          <mc:Choice Requires="x14">
            <control shapeId="1043" r:id="rId9" name="Check Box 19">
              <controlPr locked="0" defaultSize="0" autoFill="0" autoLine="0" autoPict="0">
                <anchor moveWithCells="1">
                  <from>
                    <xdr:col>7</xdr:col>
                    <xdr:colOff>7620</xdr:colOff>
                    <xdr:row>31</xdr:row>
                    <xdr:rowOff>7620</xdr:rowOff>
                  </from>
                  <to>
                    <xdr:col>8</xdr:col>
                    <xdr:colOff>60960</xdr:colOff>
                    <xdr:row>32</xdr:row>
                    <xdr:rowOff>22860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7</xdr:col>
                    <xdr:colOff>0</xdr:colOff>
                    <xdr:row>24</xdr:row>
                    <xdr:rowOff>0</xdr:rowOff>
                  </from>
                  <to>
                    <xdr:col>8</xdr:col>
                    <xdr:colOff>53340</xdr:colOff>
                    <xdr:row>25</xdr:row>
                    <xdr:rowOff>15240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7</xdr:col>
                    <xdr:colOff>7620</xdr:colOff>
                    <xdr:row>26</xdr:row>
                    <xdr:rowOff>7620</xdr:rowOff>
                  </from>
                  <to>
                    <xdr:col>8</xdr:col>
                    <xdr:colOff>60960</xdr:colOff>
                    <xdr:row>27</xdr:row>
                    <xdr:rowOff>15240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7</xdr:col>
                    <xdr:colOff>7620</xdr:colOff>
                    <xdr:row>27</xdr:row>
                    <xdr:rowOff>7620</xdr:rowOff>
                  </from>
                  <to>
                    <xdr:col>8</xdr:col>
                    <xdr:colOff>60960</xdr:colOff>
                    <xdr:row>28</xdr:row>
                    <xdr:rowOff>15240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7</xdr:col>
                    <xdr:colOff>0</xdr:colOff>
                    <xdr:row>31</xdr:row>
                    <xdr:rowOff>7620</xdr:rowOff>
                  </from>
                  <to>
                    <xdr:col>8</xdr:col>
                    <xdr:colOff>60960</xdr:colOff>
                    <xdr:row>32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EBFF-D5B5-4A14-92C4-249B037EBE8E}">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9DBA-2E32-4E9A-A67E-35D66CC54E6C}">
  <dimension ref="A1"/>
  <sheetViews>
    <sheetView topLeftCell="A4" workbookViewId="0">
      <selection activeCell="D39" sqref="D39"/>
    </sheetView>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見積書兼依頼書</vt:lpstr>
      <vt:lpstr>Sheet2</vt:lpstr>
      <vt:lpstr>Sheet3</vt:lpstr>
      <vt:lpstr>見積書兼依頼書!Print_Area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2022-12-05T05:41:10Z</cp:lastPrinted>
  <dcterms:created xsi:type="dcterms:W3CDTF">2014-11-25T04:40:39Z</dcterms:created>
  <dcterms:modified xsi:type="dcterms:W3CDTF">2022-12-05T05:44:45Z</dcterms:modified>
</cp:coreProperties>
</file>